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45" windowWidth="9720" windowHeight="7320" tabRatio="746" activeTab="12"/>
  </bookViews>
  <sheets>
    <sheet name="Bugojno" sheetId="1" r:id="rId1"/>
    <sheet name="Busovača " sheetId="2" r:id="rId2"/>
    <sheet name="Dobretići" sheetId="3" r:id="rId3"/>
    <sheet name="Donji Vakuf" sheetId="4" r:id="rId4"/>
    <sheet name="Fojnica" sheetId="5" r:id="rId5"/>
    <sheet name="Gornji Vakuf-Uskoplje" sheetId="6" r:id="rId6"/>
    <sheet name="Jajce" sheetId="7" r:id="rId7"/>
    <sheet name="Kiseljak " sheetId="8" r:id="rId8"/>
    <sheet name="Kreševo" sheetId="9" r:id="rId9"/>
    <sheet name="Novi Travnik" sheetId="10" r:id="rId10"/>
    <sheet name="Travnik" sheetId="11" r:id="rId11"/>
    <sheet name="Vitez" sheetId="12" r:id="rId12"/>
    <sheet name="UKUPNO" sheetId="13" r:id="rId13"/>
    <sheet name="Obrazac" sheetId="14" r:id="rId14"/>
  </sheets>
  <definedNames>
    <definedName name="_xlnm.Print_Area" localSheetId="0">Bugojno!$A$1:$L$54</definedName>
    <definedName name="_xlnm.Print_Area" localSheetId="1">'Busovača '!$A$1:$L$54</definedName>
    <definedName name="_xlnm.Print_Area" localSheetId="3">'Donji Vakuf'!$A$1:$L$54</definedName>
    <definedName name="_xlnm.Print_Area" localSheetId="12">UKUPNO!$A$1:$L$54</definedName>
  </definedNames>
  <calcPr calcId="124519"/>
</workbook>
</file>

<file path=xl/calcChain.xml><?xml version="1.0" encoding="utf-8"?>
<calcChain xmlns="http://schemas.openxmlformats.org/spreadsheetml/2006/main">
  <c r="L16" i="1"/>
  <c r="L17"/>
  <c r="K16"/>
  <c r="J16"/>
  <c r="J17"/>
  <c r="I16"/>
  <c r="G16"/>
  <c r="G17"/>
  <c r="F16"/>
  <c r="F17"/>
  <c r="E16"/>
  <c r="E17"/>
  <c r="D45"/>
  <c r="D12"/>
  <c r="D8"/>
  <c r="D9"/>
  <c r="D10"/>
  <c r="D11"/>
  <c r="D13"/>
  <c r="D14"/>
  <c r="D15"/>
  <c r="H16"/>
  <c r="H17"/>
  <c r="I17"/>
  <c r="K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9"/>
  <c r="D40"/>
  <c r="D41"/>
  <c r="D42"/>
  <c r="D43"/>
  <c r="D44"/>
  <c r="D46"/>
  <c r="D47"/>
  <c r="D48"/>
  <c r="D49"/>
  <c r="D50"/>
  <c r="D51"/>
  <c r="D52"/>
  <c r="D53"/>
  <c r="D54"/>
  <c r="D8" i="2"/>
  <c r="D54"/>
  <c r="D53"/>
  <c r="D52"/>
  <c r="D51"/>
  <c r="D50"/>
  <c r="D49"/>
  <c r="D48"/>
  <c r="D47"/>
  <c r="D46"/>
  <c r="D45"/>
  <c r="D44"/>
  <c r="D43"/>
  <c r="D42"/>
  <c r="D40"/>
  <c r="D39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E17"/>
  <c r="F17"/>
  <c r="G17"/>
  <c r="H17"/>
  <c r="I17"/>
  <c r="J17"/>
  <c r="K17"/>
  <c r="L17"/>
  <c r="E16"/>
  <c r="F16"/>
  <c r="G16"/>
  <c r="H16"/>
  <c r="I16"/>
  <c r="J16"/>
  <c r="K16"/>
  <c r="L16"/>
  <c r="D9"/>
  <c r="D11"/>
  <c r="D13"/>
  <c r="D10"/>
  <c r="D12"/>
  <c r="D15"/>
  <c r="D14"/>
  <c r="D54" i="3"/>
  <c r="D53"/>
  <c r="D52"/>
  <c r="D51"/>
  <c r="D50"/>
  <c r="D49"/>
  <c r="D48"/>
  <c r="D47"/>
  <c r="D46"/>
  <c r="D45"/>
  <c r="D44"/>
  <c r="D43"/>
  <c r="D42"/>
  <c r="D41"/>
  <c r="D40"/>
  <c r="D39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L17"/>
  <c r="K17"/>
  <c r="J17"/>
  <c r="I17"/>
  <c r="H17"/>
  <c r="G17"/>
  <c r="F17"/>
  <c r="E17"/>
  <c r="L16"/>
  <c r="K16"/>
  <c r="J16"/>
  <c r="I16"/>
  <c r="H16"/>
  <c r="G16"/>
  <c r="F16"/>
  <c r="E16"/>
  <c r="D15"/>
  <c r="D14"/>
  <c r="D13"/>
  <c r="D12"/>
  <c r="D11"/>
  <c r="D10"/>
  <c r="D9"/>
  <c r="D8"/>
  <c r="D9" i="4"/>
  <c r="D54"/>
  <c r="D53"/>
  <c r="D52"/>
  <c r="D51"/>
  <c r="D50"/>
  <c r="D49"/>
  <c r="D48"/>
  <c r="D47"/>
  <c r="D46"/>
  <c r="D45"/>
  <c r="D44"/>
  <c r="D43"/>
  <c r="D42"/>
  <c r="D41"/>
  <c r="D40"/>
  <c r="D39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L17"/>
  <c r="K17"/>
  <c r="J17"/>
  <c r="I17"/>
  <c r="H17"/>
  <c r="G17"/>
  <c r="F17"/>
  <c r="E17"/>
  <c r="L16"/>
  <c r="K16"/>
  <c r="J16"/>
  <c r="I16"/>
  <c r="H16"/>
  <c r="G16"/>
  <c r="F16"/>
  <c r="E16"/>
  <c r="D15"/>
  <c r="D14"/>
  <c r="D13"/>
  <c r="D12"/>
  <c r="D11"/>
  <c r="D10"/>
  <c r="D8"/>
  <c r="D54" i="5"/>
  <c r="D53"/>
  <c r="D52"/>
  <c r="D51"/>
  <c r="D50"/>
  <c r="D49"/>
  <c r="D48"/>
  <c r="D47"/>
  <c r="D46"/>
  <c r="D45"/>
  <c r="D44"/>
  <c r="D43"/>
  <c r="D42"/>
  <c r="D41"/>
  <c r="D40"/>
  <c r="D39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L17"/>
  <c r="K17"/>
  <c r="J17"/>
  <c r="I17"/>
  <c r="H17"/>
  <c r="G17"/>
  <c r="F17"/>
  <c r="E17"/>
  <c r="L16"/>
  <c r="K16"/>
  <c r="J16"/>
  <c r="I16"/>
  <c r="H16"/>
  <c r="G16"/>
  <c r="F16"/>
  <c r="E16"/>
  <c r="D15"/>
  <c r="D14"/>
  <c r="D13"/>
  <c r="D12"/>
  <c r="D11"/>
  <c r="D10"/>
  <c r="D9"/>
  <c r="D8"/>
  <c r="D19" i="6"/>
  <c r="D54"/>
  <c r="D53"/>
  <c r="D52"/>
  <c r="D51"/>
  <c r="D50"/>
  <c r="D49"/>
  <c r="D48"/>
  <c r="D47"/>
  <c r="D46"/>
  <c r="D45"/>
  <c r="D44"/>
  <c r="D43"/>
  <c r="D42"/>
  <c r="D41"/>
  <c r="D40"/>
  <c r="D39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8"/>
  <c r="L17"/>
  <c r="K17"/>
  <c r="J17"/>
  <c r="I17"/>
  <c r="H17"/>
  <c r="G17"/>
  <c r="F17"/>
  <c r="E17"/>
  <c r="L16"/>
  <c r="K16"/>
  <c r="J16"/>
  <c r="I16"/>
  <c r="H16"/>
  <c r="G16"/>
  <c r="F16"/>
  <c r="E16"/>
  <c r="D15"/>
  <c r="D14"/>
  <c r="D13"/>
  <c r="D12"/>
  <c r="D11"/>
  <c r="D10"/>
  <c r="D9"/>
  <c r="D8"/>
  <c r="D21" i="7"/>
  <c r="D31"/>
  <c r="D30"/>
  <c r="D29"/>
  <c r="D28"/>
  <c r="D45"/>
  <c r="D54"/>
  <c r="D53"/>
  <c r="D52"/>
  <c r="D51"/>
  <c r="D49"/>
  <c r="D48"/>
  <c r="D47"/>
  <c r="D46"/>
  <c r="D43"/>
  <c r="D42"/>
  <c r="D40"/>
  <c r="D39"/>
  <c r="D37"/>
  <c r="D36"/>
  <c r="D35"/>
  <c r="D34"/>
  <c r="D33"/>
  <c r="D32"/>
  <c r="D27"/>
  <c r="D26"/>
  <c r="D25"/>
  <c r="D24"/>
  <c r="D23"/>
  <c r="D22"/>
  <c r="D20"/>
  <c r="D19"/>
  <c r="D18"/>
  <c r="L17"/>
  <c r="K17"/>
  <c r="J17"/>
  <c r="I17"/>
  <c r="H17"/>
  <c r="G17"/>
  <c r="F17"/>
  <c r="E17"/>
  <c r="L16"/>
  <c r="K16"/>
  <c r="J16"/>
  <c r="I16"/>
  <c r="H16"/>
  <c r="G16"/>
  <c r="F16"/>
  <c r="E16"/>
  <c r="D15"/>
  <c r="D14"/>
  <c r="D13"/>
  <c r="D12"/>
  <c r="D11"/>
  <c r="D10"/>
  <c r="D9"/>
  <c r="D8"/>
  <c r="D9" i="8"/>
  <c r="D54"/>
  <c r="D53"/>
  <c r="D52"/>
  <c r="D51"/>
  <c r="D50"/>
  <c r="D49"/>
  <c r="D48"/>
  <c r="D47"/>
  <c r="D46"/>
  <c r="D45"/>
  <c r="D44"/>
  <c r="D43"/>
  <c r="D42"/>
  <c r="D41"/>
  <c r="D40"/>
  <c r="D39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L17"/>
  <c r="K17"/>
  <c r="J17"/>
  <c r="I17"/>
  <c r="H17"/>
  <c r="G17"/>
  <c r="F17"/>
  <c r="E17"/>
  <c r="L16"/>
  <c r="K16"/>
  <c r="J16"/>
  <c r="I16"/>
  <c r="H16"/>
  <c r="G16"/>
  <c r="F16"/>
  <c r="E16"/>
  <c r="D15"/>
  <c r="D14"/>
  <c r="D13"/>
  <c r="D12"/>
  <c r="D11"/>
  <c r="D10"/>
  <c r="D8"/>
  <c r="D54" i="9"/>
  <c r="D53"/>
  <c r="D52"/>
  <c r="D51"/>
  <c r="D50"/>
  <c r="D49"/>
  <c r="D48"/>
  <c r="D47"/>
  <c r="D46"/>
  <c r="D45"/>
  <c r="D44"/>
  <c r="D43"/>
  <c r="D42"/>
  <c r="D41"/>
  <c r="D40"/>
  <c r="D39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L17"/>
  <c r="K17"/>
  <c r="J17"/>
  <c r="I17"/>
  <c r="H17"/>
  <c r="G17"/>
  <c r="F17"/>
  <c r="E17"/>
  <c r="L16"/>
  <c r="K16"/>
  <c r="J16"/>
  <c r="I16"/>
  <c r="H16"/>
  <c r="G16"/>
  <c r="F16"/>
  <c r="E16"/>
  <c r="D15"/>
  <c r="D14"/>
  <c r="D13"/>
  <c r="D12"/>
  <c r="D11"/>
  <c r="D10"/>
  <c r="D9"/>
  <c r="D8"/>
  <c r="D54" i="10"/>
  <c r="D53"/>
  <c r="D52"/>
  <c r="D51"/>
  <c r="D49"/>
  <c r="D48"/>
  <c r="D46"/>
  <c r="D45"/>
  <c r="D43"/>
  <c r="D42"/>
  <c r="D40"/>
  <c r="D39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L17"/>
  <c r="J17"/>
  <c r="K17"/>
  <c r="G17"/>
  <c r="E17"/>
  <c r="F17"/>
  <c r="I17"/>
  <c r="H17"/>
  <c r="L16"/>
  <c r="K16"/>
  <c r="J16"/>
  <c r="I16"/>
  <c r="G16"/>
  <c r="F16"/>
  <c r="E16"/>
  <c r="H16"/>
  <c r="D15"/>
  <c r="D14"/>
  <c r="D13"/>
  <c r="D12"/>
  <c r="D11"/>
  <c r="D10"/>
  <c r="D9"/>
  <c r="D8"/>
  <c r="D54" i="11"/>
  <c r="D53"/>
  <c r="D52"/>
  <c r="D51"/>
  <c r="D50"/>
  <c r="D49"/>
  <c r="D48"/>
  <c r="D47"/>
  <c r="D46"/>
  <c r="D45"/>
  <c r="D44"/>
  <c r="D43"/>
  <c r="D42"/>
  <c r="D41"/>
  <c r="D40"/>
  <c r="D39"/>
  <c r="D37"/>
  <c r="D36"/>
  <c r="D35"/>
  <c r="D34"/>
  <c r="D33"/>
  <c r="D32"/>
  <c r="D31"/>
  <c r="D30"/>
  <c r="D29"/>
  <c r="D28"/>
  <c r="D27"/>
  <c r="D26"/>
  <c r="D25"/>
  <c r="D24"/>
  <c r="D23"/>
  <c r="D22"/>
  <c r="D21"/>
  <c r="D19"/>
  <c r="D18"/>
  <c r="L17"/>
  <c r="K17"/>
  <c r="J17"/>
  <c r="I17"/>
  <c r="H17"/>
  <c r="G17"/>
  <c r="F17"/>
  <c r="E17"/>
  <c r="L16"/>
  <c r="K16"/>
  <c r="J16"/>
  <c r="I16"/>
  <c r="H16"/>
  <c r="G16"/>
  <c r="F16"/>
  <c r="E16"/>
  <c r="D15"/>
  <c r="D14"/>
  <c r="D13"/>
  <c r="D12"/>
  <c r="D11"/>
  <c r="D10"/>
  <c r="D9"/>
  <c r="D8"/>
  <c r="L54" i="13"/>
  <c r="K54"/>
  <c r="J54"/>
  <c r="I54"/>
  <c r="H54"/>
  <c r="G54"/>
  <c r="F54"/>
  <c r="E54"/>
  <c r="L53"/>
  <c r="K53"/>
  <c r="J53"/>
  <c r="I53"/>
  <c r="H53"/>
  <c r="G53"/>
  <c r="F53"/>
  <c r="E53"/>
  <c r="L52"/>
  <c r="K52"/>
  <c r="J52"/>
  <c r="I52"/>
  <c r="H52"/>
  <c r="G52"/>
  <c r="F52"/>
  <c r="E52"/>
  <c r="L51"/>
  <c r="K51"/>
  <c r="J51"/>
  <c r="I51"/>
  <c r="H51"/>
  <c r="G51"/>
  <c r="F51"/>
  <c r="L50"/>
  <c r="K50"/>
  <c r="J50"/>
  <c r="I50"/>
  <c r="H50"/>
  <c r="G50"/>
  <c r="D50" s="1"/>
  <c r="F50"/>
  <c r="E50"/>
  <c r="L49"/>
  <c r="K49"/>
  <c r="J49"/>
  <c r="I49"/>
  <c r="H49"/>
  <c r="G49"/>
  <c r="F49"/>
  <c r="E49"/>
  <c r="L48"/>
  <c r="K48"/>
  <c r="J48"/>
  <c r="I48"/>
  <c r="H48"/>
  <c r="G48"/>
  <c r="F48"/>
  <c r="E48"/>
  <c r="L47"/>
  <c r="K47"/>
  <c r="J47"/>
  <c r="I47"/>
  <c r="H47"/>
  <c r="G47"/>
  <c r="F47"/>
  <c r="E47"/>
  <c r="L46"/>
  <c r="K46"/>
  <c r="J46"/>
  <c r="I46"/>
  <c r="H46"/>
  <c r="G46"/>
  <c r="F46"/>
  <c r="E46"/>
  <c r="L45"/>
  <c r="K45"/>
  <c r="J45"/>
  <c r="I45"/>
  <c r="H45"/>
  <c r="G45"/>
  <c r="F45"/>
  <c r="E45"/>
  <c r="L44"/>
  <c r="K44"/>
  <c r="J44"/>
  <c r="I44"/>
  <c r="H44"/>
  <c r="G44"/>
  <c r="F44"/>
  <c r="E44"/>
  <c r="L43"/>
  <c r="K43"/>
  <c r="J43"/>
  <c r="I43"/>
  <c r="H43"/>
  <c r="G43"/>
  <c r="F43"/>
  <c r="E43"/>
  <c r="L42"/>
  <c r="K42"/>
  <c r="J42"/>
  <c r="I42"/>
  <c r="H42"/>
  <c r="G42"/>
  <c r="F42"/>
  <c r="E42"/>
  <c r="L41"/>
  <c r="K41"/>
  <c r="J41"/>
  <c r="I41"/>
  <c r="H41"/>
  <c r="G41"/>
  <c r="D41" s="1"/>
  <c r="F41"/>
  <c r="E41"/>
  <c r="L40"/>
  <c r="K40"/>
  <c r="J40"/>
  <c r="I40"/>
  <c r="H40"/>
  <c r="G40"/>
  <c r="F40"/>
  <c r="E40"/>
  <c r="L39"/>
  <c r="K39"/>
  <c r="J39"/>
  <c r="I39"/>
  <c r="H39"/>
  <c r="G39"/>
  <c r="F39"/>
  <c r="E39"/>
  <c r="L37"/>
  <c r="K37"/>
  <c r="J37"/>
  <c r="I37"/>
  <c r="H37"/>
  <c r="G37"/>
  <c r="F37"/>
  <c r="E37"/>
  <c r="L36"/>
  <c r="K36"/>
  <c r="J36"/>
  <c r="I36"/>
  <c r="H36"/>
  <c r="G36"/>
  <c r="F36"/>
  <c r="E36"/>
  <c r="L35"/>
  <c r="K35"/>
  <c r="J35"/>
  <c r="I35"/>
  <c r="H35"/>
  <c r="G35"/>
  <c r="F35"/>
  <c r="E35"/>
  <c r="L34"/>
  <c r="K34"/>
  <c r="J34"/>
  <c r="I34"/>
  <c r="H34"/>
  <c r="G34"/>
  <c r="F34"/>
  <c r="E34"/>
  <c r="L33"/>
  <c r="K33"/>
  <c r="J33"/>
  <c r="I33"/>
  <c r="H33"/>
  <c r="G33"/>
  <c r="F33"/>
  <c r="E33"/>
  <c r="L32"/>
  <c r="K32"/>
  <c r="J32"/>
  <c r="I32"/>
  <c r="H32"/>
  <c r="G32"/>
  <c r="F32"/>
  <c r="E32"/>
  <c r="L31"/>
  <c r="K31"/>
  <c r="J31"/>
  <c r="I31"/>
  <c r="H31"/>
  <c r="G31"/>
  <c r="F31"/>
  <c r="E31"/>
  <c r="L30"/>
  <c r="K30"/>
  <c r="J30"/>
  <c r="I30"/>
  <c r="H30"/>
  <c r="G30"/>
  <c r="F30"/>
  <c r="E30"/>
  <c r="L29"/>
  <c r="K29"/>
  <c r="J29"/>
  <c r="I29"/>
  <c r="H29"/>
  <c r="G29"/>
  <c r="F29"/>
  <c r="E29"/>
  <c r="L28"/>
  <c r="K28"/>
  <c r="J28"/>
  <c r="I28"/>
  <c r="H28"/>
  <c r="G28"/>
  <c r="F28"/>
  <c r="E28"/>
  <c r="L27"/>
  <c r="K27"/>
  <c r="J27"/>
  <c r="I27"/>
  <c r="H27"/>
  <c r="G27"/>
  <c r="F27"/>
  <c r="E27"/>
  <c r="L26"/>
  <c r="K26"/>
  <c r="J26"/>
  <c r="I26"/>
  <c r="H26"/>
  <c r="G26"/>
  <c r="F26"/>
  <c r="E26"/>
  <c r="L25"/>
  <c r="K25"/>
  <c r="J25"/>
  <c r="I25"/>
  <c r="H25"/>
  <c r="G25"/>
  <c r="F25"/>
  <c r="E25"/>
  <c r="L24"/>
  <c r="K24"/>
  <c r="J24"/>
  <c r="I24"/>
  <c r="H24"/>
  <c r="G24"/>
  <c r="F24"/>
  <c r="E24"/>
  <c r="L23"/>
  <c r="K23"/>
  <c r="J23"/>
  <c r="I23"/>
  <c r="H23"/>
  <c r="G23"/>
  <c r="F23"/>
  <c r="E23"/>
  <c r="L22"/>
  <c r="K22"/>
  <c r="J22"/>
  <c r="I22"/>
  <c r="H22"/>
  <c r="G22"/>
  <c r="F22"/>
  <c r="E22"/>
  <c r="L21"/>
  <c r="K21"/>
  <c r="J21"/>
  <c r="I21"/>
  <c r="H21"/>
  <c r="G21"/>
  <c r="F21"/>
  <c r="E21"/>
  <c r="L20"/>
  <c r="K20"/>
  <c r="J20"/>
  <c r="I20"/>
  <c r="H20"/>
  <c r="G20"/>
  <c r="F20"/>
  <c r="E20"/>
  <c r="L19"/>
  <c r="K19"/>
  <c r="J19"/>
  <c r="I19"/>
  <c r="H19"/>
  <c r="G19"/>
  <c r="F19"/>
  <c r="E19"/>
  <c r="L18"/>
  <c r="K18"/>
  <c r="J18"/>
  <c r="I18"/>
  <c r="H18"/>
  <c r="G18"/>
  <c r="F18"/>
  <c r="E18"/>
  <c r="L15"/>
  <c r="K15"/>
  <c r="J15"/>
  <c r="I15"/>
  <c r="H15"/>
  <c r="G15"/>
  <c r="F15"/>
  <c r="E15"/>
  <c r="L14"/>
  <c r="K14"/>
  <c r="J14"/>
  <c r="I14"/>
  <c r="H14"/>
  <c r="G14"/>
  <c r="F14"/>
  <c r="E14"/>
  <c r="L13"/>
  <c r="K13"/>
  <c r="J13"/>
  <c r="I13"/>
  <c r="H13"/>
  <c r="G13"/>
  <c r="F13"/>
  <c r="E13"/>
  <c r="L12"/>
  <c r="K12"/>
  <c r="J12"/>
  <c r="I12"/>
  <c r="H12"/>
  <c r="G12"/>
  <c r="F12"/>
  <c r="E12"/>
  <c r="L11"/>
  <c r="K11"/>
  <c r="J11"/>
  <c r="I11"/>
  <c r="H11"/>
  <c r="G11"/>
  <c r="F11"/>
  <c r="E11"/>
  <c r="L10"/>
  <c r="K10"/>
  <c r="J10"/>
  <c r="I10"/>
  <c r="H10"/>
  <c r="G10"/>
  <c r="F10"/>
  <c r="E10"/>
  <c r="L9"/>
  <c r="K9"/>
  <c r="J9"/>
  <c r="I9"/>
  <c r="H9"/>
  <c r="H17" s="1"/>
  <c r="G9"/>
  <c r="F9"/>
  <c r="E9"/>
  <c r="L8"/>
  <c r="K8"/>
  <c r="J8"/>
  <c r="I8"/>
  <c r="H8"/>
  <c r="H16" s="1"/>
  <c r="G8"/>
  <c r="F8"/>
  <c r="E8"/>
  <c r="D43"/>
  <c r="D54" i="12"/>
  <c r="D53"/>
  <c r="D52"/>
  <c r="D51"/>
  <c r="D50"/>
  <c r="D49"/>
  <c r="D48"/>
  <c r="D47"/>
  <c r="D46"/>
  <c r="D45"/>
  <c r="D44"/>
  <c r="D43"/>
  <c r="D42"/>
  <c r="D41"/>
  <c r="D40"/>
  <c r="D39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L17"/>
  <c r="K17"/>
  <c r="J17"/>
  <c r="I17"/>
  <c r="H17"/>
  <c r="G17"/>
  <c r="F17"/>
  <c r="E17"/>
  <c r="L16"/>
  <c r="K16"/>
  <c r="J16"/>
  <c r="I16"/>
  <c r="H16"/>
  <c r="G16"/>
  <c r="F16"/>
  <c r="E16"/>
  <c r="D15"/>
  <c r="D14"/>
  <c r="D13"/>
  <c r="D12"/>
  <c r="D11"/>
  <c r="D10"/>
  <c r="D9"/>
  <c r="D8"/>
  <c r="D42" i="13" l="1"/>
  <c r="D44"/>
  <c r="D47"/>
  <c r="D17" i="7"/>
  <c r="D16"/>
  <c r="D17" i="3"/>
  <c r="D31" i="13"/>
  <c r="D17" i="11"/>
  <c r="D16"/>
  <c r="D23" i="13"/>
  <c r="D17" i="10"/>
  <c r="D16"/>
  <c r="D16" i="9"/>
  <c r="D17"/>
  <c r="D17" i="8"/>
  <c r="D16"/>
  <c r="D54" i="13"/>
  <c r="D40"/>
  <c r="D30"/>
  <c r="D17" i="6"/>
  <c r="D16"/>
  <c r="D52" i="13"/>
  <c r="D36"/>
  <c r="D27"/>
  <c r="D16" i="5"/>
  <c r="D17"/>
  <c r="D16" i="4"/>
  <c r="D17"/>
  <c r="D26" i="13"/>
  <c r="D16" i="3"/>
  <c r="D48" i="13"/>
  <c r="D34"/>
  <c r="D20"/>
  <c r="D51"/>
  <c r="D49"/>
  <c r="D46"/>
  <c r="D37"/>
  <c r="D35"/>
  <c r="D33"/>
  <c r="D29"/>
  <c r="D28"/>
  <c r="D32"/>
  <c r="D16" i="2"/>
  <c r="D19" i="13"/>
  <c r="D22"/>
  <c r="D25"/>
  <c r="D24"/>
  <c r="D45"/>
  <c r="D39"/>
  <c r="D17" i="1"/>
  <c r="D53" i="13"/>
  <c r="D17" i="12"/>
  <c r="D16"/>
  <c r="I16" i="13"/>
  <c r="I17"/>
  <c r="D15"/>
  <c r="J16"/>
  <c r="L16"/>
  <c r="K17"/>
  <c r="F17"/>
  <c r="D21"/>
  <c r="D18"/>
  <c r="D14"/>
  <c r="D12"/>
  <c r="D13"/>
  <c r="E17"/>
  <c r="F16"/>
  <c r="G17"/>
  <c r="J17"/>
  <c r="K16"/>
  <c r="D17" i="2"/>
  <c r="E16" i="13"/>
  <c r="G16"/>
  <c r="D9"/>
  <c r="D8"/>
  <c r="L17"/>
  <c r="D10"/>
  <c r="D16" i="1"/>
  <c r="D11" i="13"/>
  <c r="D17" l="1"/>
  <c r="D16"/>
</calcChain>
</file>

<file path=xl/sharedStrings.xml><?xml version="1.0" encoding="utf-8"?>
<sst xmlns="http://schemas.openxmlformats.org/spreadsheetml/2006/main" count="1869" uniqueCount="99">
  <si>
    <t>Red.</t>
  </si>
  <si>
    <t>broj</t>
  </si>
  <si>
    <t>Aplikacija -</t>
  </si>
  <si>
    <t>Ukupno</t>
  </si>
  <si>
    <t>VSS</t>
  </si>
  <si>
    <t>SSS</t>
  </si>
  <si>
    <t>NSS</t>
  </si>
  <si>
    <t>VKV</t>
  </si>
  <si>
    <t>KV</t>
  </si>
  <si>
    <t>PKV</t>
  </si>
  <si>
    <t>NKV</t>
  </si>
  <si>
    <t>Svega</t>
  </si>
  <si>
    <t>1.</t>
  </si>
  <si>
    <t>2.</t>
  </si>
  <si>
    <t>3.</t>
  </si>
  <si>
    <t>3.1.</t>
  </si>
  <si>
    <t>4.</t>
  </si>
  <si>
    <t>4.1.</t>
  </si>
  <si>
    <t>4.2.</t>
  </si>
  <si>
    <t>4.3.</t>
  </si>
  <si>
    <t>4.4.</t>
  </si>
  <si>
    <t>4.5.</t>
  </si>
  <si>
    <t>5.</t>
  </si>
  <si>
    <t>5.1.</t>
  </si>
  <si>
    <t>6.</t>
  </si>
  <si>
    <t>6.1.</t>
  </si>
  <si>
    <t>7.</t>
  </si>
  <si>
    <t>8.</t>
  </si>
  <si>
    <t>8.1</t>
  </si>
  <si>
    <t>8.2</t>
  </si>
  <si>
    <t>8.3.</t>
  </si>
  <si>
    <t>8.4.</t>
  </si>
  <si>
    <t>8.5.</t>
  </si>
  <si>
    <t>8.6</t>
  </si>
  <si>
    <t>Broj prijavljenih potreba za radnicima</t>
  </si>
  <si>
    <t>zaposleno s evidencije</t>
  </si>
  <si>
    <t>9.</t>
  </si>
  <si>
    <t>9.1.</t>
  </si>
  <si>
    <t>KM</t>
  </si>
  <si>
    <t>10.</t>
  </si>
  <si>
    <t>11.</t>
  </si>
  <si>
    <t>12.</t>
  </si>
  <si>
    <t>Osobe koje traže posao</t>
  </si>
  <si>
    <t>Novoprijavljene osobe koje traže posao</t>
  </si>
  <si>
    <t>Broj osoba brisanih iz evidencije</t>
  </si>
  <si>
    <t>Od ukupno brisanih u izvješt.mjesecu</t>
  </si>
  <si>
    <t>Osobe koje traže zaposlenje</t>
  </si>
  <si>
    <t>žene</t>
  </si>
  <si>
    <t>Od ukupnog broja iz stavka 4:</t>
  </si>
  <si>
    <t xml:space="preserve"> obilježja</t>
  </si>
  <si>
    <t>stanje koncem prethodnog mjeseca</t>
  </si>
  <si>
    <t>stanje koncem izvještajnog mjeseca</t>
  </si>
  <si>
    <t>osobe koje prvi put traže posao</t>
  </si>
  <si>
    <t>invalidi domovinskog rata</t>
  </si>
  <si>
    <t>članovi obitelji poginulih branitelja</t>
  </si>
  <si>
    <t>Od ukupnog broja osoba iz stavka 4:</t>
  </si>
  <si>
    <t>ostali invalidi</t>
  </si>
  <si>
    <t>Od ukupnog broja iz stavka 5:</t>
  </si>
  <si>
    <t>na neodređeno vrijeme</t>
  </si>
  <si>
    <t>Broj stvarno zaposlenih u izvještajnom</t>
  </si>
  <si>
    <t>Od ukupnog broja osoba iz stavka 6:</t>
  </si>
  <si>
    <t>Broj osoba kojima je prestao radni odnos</t>
  </si>
  <si>
    <t>MATERIJALNO-PRAVNA ZAŠTITA</t>
  </si>
  <si>
    <t>Broj korisnika novčane naknade u redovnom</t>
  </si>
  <si>
    <t>i produženom vremenu korištenja</t>
  </si>
  <si>
    <t>Isplaćeno (KM) tijekom izvj.mjeseca</t>
  </si>
  <si>
    <t>stečaja poduzeća tijekom izvještajnog mjeseca</t>
  </si>
  <si>
    <t>Broj korisnika zdravstvene zaštite</t>
  </si>
  <si>
    <t>Uplaćeno (KM) tijekom izvj.mjeseca</t>
  </si>
  <si>
    <t>Isplaćeno za mjesec studeni 1998.</t>
  </si>
  <si>
    <t>VŠS</t>
  </si>
  <si>
    <t xml:space="preserve"> </t>
  </si>
  <si>
    <t>razvojačeni branitelji</t>
  </si>
  <si>
    <t>tijekom izvještajnog mjeseca</t>
  </si>
  <si>
    <t>Broj zaposlenih demobiliziranih branitelja</t>
  </si>
  <si>
    <t xml:space="preserve"> tijekom izvještajnog mjeseca</t>
  </si>
  <si>
    <t>obilježja</t>
  </si>
  <si>
    <t>PREGLED ZAPOŠLJAVANJA I OSOBA KOJE TRAŽE ZAPOSLENJE</t>
  </si>
  <si>
    <t>čanovi obitelji poginulih branitelja</t>
  </si>
  <si>
    <t>U MJESECU ………………...   …... GODINE</t>
  </si>
  <si>
    <t>Isplaćeno za mjesec ……</t>
  </si>
  <si>
    <t>Broj zaposlenih invalida domovinskog rata</t>
  </si>
  <si>
    <t>Broj zaposlenih članova obitelji poginulih</t>
  </si>
  <si>
    <t>branitelja tijekom izvještajnog mjeseca</t>
  </si>
  <si>
    <t xml:space="preserve">Broj korisnika prava na MIO  </t>
  </si>
  <si>
    <t>Broj korisnika prava na MIO na temelju</t>
  </si>
  <si>
    <t>na temelju dokupa staža</t>
  </si>
  <si>
    <t>Kvalifikacijska struktura</t>
  </si>
  <si>
    <t>Novoprijavljenje osobe koje traže posao</t>
  </si>
  <si>
    <t>u izvještajnom mjesecu, s v e g a</t>
  </si>
  <si>
    <t xml:space="preserve">mjesecu, s v e g a </t>
  </si>
  <si>
    <t>tijekom izvještajnog mjeseca, s v e g a</t>
  </si>
  <si>
    <t xml:space="preserve"> tijekom izvještajnog mjesecu, s v e g a</t>
  </si>
  <si>
    <t xml:space="preserve">mjeseca, s v e g a </t>
  </si>
  <si>
    <t>Broj zaposlenih razvojačenih branitelja</t>
  </si>
  <si>
    <t>Broj zaposlenih stranih državljana</t>
  </si>
  <si>
    <r>
      <t xml:space="preserve">U MJESECU </t>
    </r>
    <r>
      <rPr>
        <b/>
        <u/>
        <sz val="12"/>
        <rFont val="Arial"/>
        <family val="2"/>
      </rPr>
      <t>OŽUJKU</t>
    </r>
    <r>
      <rPr>
        <b/>
        <sz val="12"/>
        <rFont val="Arial"/>
        <family val="2"/>
      </rPr>
      <t xml:space="preserve"> 2020. GODINE</t>
    </r>
  </si>
  <si>
    <r>
      <t xml:space="preserve">U MJESECU </t>
    </r>
    <r>
      <rPr>
        <b/>
        <u/>
        <sz val="12"/>
        <rFont val="Arial"/>
        <family val="2"/>
      </rPr>
      <t>OŽUJKU</t>
    </r>
    <r>
      <rPr>
        <b/>
        <sz val="12"/>
        <rFont val="Arial"/>
        <family val="2"/>
      </rPr>
      <t xml:space="preserve">  2020. GODINE</t>
    </r>
  </si>
  <si>
    <r>
      <t xml:space="preserve">U MJESECU  </t>
    </r>
    <r>
      <rPr>
        <b/>
        <u/>
        <sz val="12"/>
        <rFont val="Arial"/>
        <family val="2"/>
      </rPr>
      <t>OŽUJKU</t>
    </r>
    <r>
      <rPr>
        <b/>
        <sz val="12"/>
        <rFont val="Arial"/>
        <family val="2"/>
      </rPr>
      <t xml:space="preserve">  2020. GODINE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</si>
</sst>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;[Red]0"/>
  </numFmts>
  <fonts count="17">
    <font>
      <sz val="11"/>
      <name val="4D Times"/>
    </font>
    <font>
      <b/>
      <sz val="12"/>
      <name val="HTimes"/>
    </font>
    <font>
      <sz val="11"/>
      <name val="HTimes"/>
    </font>
    <font>
      <sz val="10"/>
      <name val="HTimes"/>
    </font>
    <font>
      <b/>
      <sz val="10"/>
      <name val="HTimes"/>
    </font>
    <font>
      <sz val="9"/>
      <name val="HTimes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9" fontId="3" fillId="0" borderId="0" xfId="0" applyNumberFormat="1" applyFont="1"/>
    <xf numFmtId="49" fontId="4" fillId="0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" fillId="2" borderId="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/>
    <xf numFmtId="0" fontId="2" fillId="2" borderId="26" xfId="0" applyFont="1" applyFill="1" applyBorder="1"/>
    <xf numFmtId="0" fontId="2" fillId="2" borderId="27" xfId="0" applyFont="1" applyFill="1" applyBorder="1"/>
    <xf numFmtId="49" fontId="5" fillId="0" borderId="28" xfId="0" applyNumberFormat="1" applyFont="1" applyBorder="1"/>
    <xf numFmtId="49" fontId="4" fillId="0" borderId="29" xfId="0" applyNumberFormat="1" applyFont="1" applyFill="1" applyBorder="1" applyAlignment="1">
      <alignment horizontal="center"/>
    </xf>
    <xf numFmtId="49" fontId="3" fillId="3" borderId="3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5" fillId="0" borderId="0" xfId="0" applyNumberFormat="1" applyFont="1" applyBorder="1"/>
    <xf numFmtId="49" fontId="3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31" xfId="0" applyFont="1" applyBorder="1"/>
    <xf numFmtId="0" fontId="2" fillId="0" borderId="32" xfId="0" applyFont="1" applyBorder="1"/>
    <xf numFmtId="164" fontId="2" fillId="0" borderId="9" xfId="0" applyNumberFormat="1" applyFont="1" applyBorder="1" applyAlignment="1">
      <alignment horizontal="center"/>
    </xf>
    <xf numFmtId="165" fontId="6" fillId="0" borderId="0" xfId="0" applyNumberFormat="1" applyFont="1"/>
    <xf numFmtId="165" fontId="6" fillId="0" borderId="0" xfId="0" applyNumberFormat="1" applyFont="1" applyAlignment="1">
      <alignment horizontal="center"/>
    </xf>
    <xf numFmtId="165" fontId="7" fillId="0" borderId="0" xfId="0" applyNumberFormat="1" applyFont="1"/>
    <xf numFmtId="165" fontId="9" fillId="0" borderId="1" xfId="0" applyNumberFormat="1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  <xf numFmtId="165" fontId="10" fillId="0" borderId="1" xfId="0" applyNumberFormat="1" applyFont="1" applyFill="1" applyBorder="1"/>
    <xf numFmtId="165" fontId="9" fillId="0" borderId="33" xfId="0" applyNumberFormat="1" applyFont="1" applyFill="1" applyBorder="1" applyAlignment="1">
      <alignment horizontal="center"/>
    </xf>
    <xf numFmtId="165" fontId="10" fillId="0" borderId="33" xfId="0" applyNumberFormat="1" applyFont="1" applyFill="1" applyBorder="1" applyAlignment="1">
      <alignment horizontal="center"/>
    </xf>
    <xf numFmtId="165" fontId="10" fillId="0" borderId="29" xfId="0" applyNumberFormat="1" applyFont="1" applyFill="1" applyBorder="1"/>
    <xf numFmtId="165" fontId="7" fillId="0" borderId="24" xfId="0" applyNumberFormat="1" applyFont="1" applyFill="1" applyBorder="1" applyAlignment="1">
      <alignment horizontal="center"/>
    </xf>
    <xf numFmtId="165" fontId="7" fillId="0" borderId="34" xfId="0" applyNumberFormat="1" applyFont="1" applyFill="1" applyBorder="1" applyAlignment="1">
      <alignment horizontal="center"/>
    </xf>
    <xf numFmtId="165" fontId="7" fillId="0" borderId="35" xfId="0" applyNumberFormat="1" applyFont="1" applyFill="1" applyBorder="1" applyAlignment="1">
      <alignment horizontal="center"/>
    </xf>
    <xf numFmtId="165" fontId="7" fillId="0" borderId="36" xfId="0" applyNumberFormat="1" applyFont="1" applyFill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5" fontId="7" fillId="3" borderId="37" xfId="0" applyNumberFormat="1" applyFont="1" applyFill="1" applyBorder="1" applyAlignment="1">
      <alignment horizontal="center"/>
    </xf>
    <xf numFmtId="165" fontId="7" fillId="0" borderId="33" xfId="0" applyNumberFormat="1" applyFont="1" applyBorder="1" applyAlignment="1">
      <alignment horizontal="center"/>
    </xf>
    <xf numFmtId="165" fontId="7" fillId="3" borderId="38" xfId="0" applyNumberFormat="1" applyFont="1" applyFill="1" applyBorder="1" applyAlignment="1">
      <alignment horizontal="center"/>
    </xf>
    <xf numFmtId="165" fontId="7" fillId="0" borderId="38" xfId="0" applyNumberFormat="1" applyFont="1" applyBorder="1" applyAlignment="1">
      <alignment horizontal="center"/>
    </xf>
    <xf numFmtId="165" fontId="7" fillId="0" borderId="39" xfId="0" applyNumberFormat="1" applyFont="1" applyBorder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165" fontId="7" fillId="3" borderId="33" xfId="0" applyNumberFormat="1" applyFont="1" applyFill="1" applyBorder="1" applyAlignment="1">
      <alignment horizontal="center"/>
    </xf>
    <xf numFmtId="165" fontId="7" fillId="3" borderId="40" xfId="0" applyNumberFormat="1" applyFont="1" applyFill="1" applyBorder="1" applyAlignment="1">
      <alignment horizontal="center"/>
    </xf>
    <xf numFmtId="165" fontId="7" fillId="0" borderId="41" xfId="0" applyNumberFormat="1" applyFont="1" applyBorder="1" applyAlignment="1">
      <alignment horizontal="center"/>
    </xf>
    <xf numFmtId="165" fontId="7" fillId="0" borderId="42" xfId="0" applyNumberFormat="1" applyFont="1" applyBorder="1" applyAlignment="1">
      <alignment horizontal="center"/>
    </xf>
    <xf numFmtId="165" fontId="7" fillId="3" borderId="24" xfId="0" applyNumberFormat="1" applyFont="1" applyFill="1" applyBorder="1" applyAlignment="1">
      <alignment horizontal="center"/>
    </xf>
    <xf numFmtId="165" fontId="7" fillId="2" borderId="43" xfId="0" applyNumberFormat="1" applyFont="1" applyFill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165" fontId="7" fillId="0" borderId="44" xfId="0" applyNumberFormat="1" applyFont="1" applyBorder="1"/>
    <xf numFmtId="165" fontId="7" fillId="0" borderId="5" xfId="0" applyNumberFormat="1" applyFont="1" applyBorder="1" applyAlignment="1">
      <alignment horizontal="center"/>
    </xf>
    <xf numFmtId="165" fontId="7" fillId="0" borderId="24" xfId="0" applyNumberFormat="1" applyFont="1" applyBorder="1" applyAlignment="1">
      <alignment horizontal="center"/>
    </xf>
    <xf numFmtId="165" fontId="7" fillId="0" borderId="45" xfId="0" applyNumberFormat="1" applyFont="1" applyBorder="1"/>
    <xf numFmtId="165" fontId="7" fillId="0" borderId="43" xfId="0" applyNumberFormat="1" applyFont="1" applyBorder="1" applyAlignment="1">
      <alignment horizontal="center"/>
    </xf>
    <xf numFmtId="165" fontId="7" fillId="0" borderId="45" xfId="0" applyNumberFormat="1" applyFont="1" applyBorder="1" applyAlignment="1">
      <alignment horizontal="center"/>
    </xf>
    <xf numFmtId="165" fontId="11" fillId="3" borderId="43" xfId="0" applyNumberFormat="1" applyFont="1" applyFill="1" applyBorder="1"/>
    <xf numFmtId="165" fontId="11" fillId="3" borderId="45" xfId="0" applyNumberFormat="1" applyFont="1" applyFill="1" applyBorder="1"/>
    <xf numFmtId="165" fontId="11" fillId="0" borderId="46" xfId="0" applyNumberFormat="1" applyFont="1" applyBorder="1"/>
    <xf numFmtId="165" fontId="11" fillId="0" borderId="28" xfId="0" applyNumberFormat="1" applyFont="1" applyBorder="1"/>
    <xf numFmtId="165" fontId="12" fillId="0" borderId="46" xfId="0" applyNumberFormat="1" applyFont="1" applyBorder="1"/>
    <xf numFmtId="165" fontId="12" fillId="0" borderId="28" xfId="0" applyNumberFormat="1" applyFont="1" applyBorder="1"/>
    <xf numFmtId="165" fontId="11" fillId="3" borderId="46" xfId="0" applyNumberFormat="1" applyFont="1" applyFill="1" applyBorder="1"/>
    <xf numFmtId="165" fontId="11" fillId="3" borderId="28" xfId="0" applyNumberFormat="1" applyFont="1" applyFill="1" applyBorder="1"/>
    <xf numFmtId="165" fontId="11" fillId="0" borderId="47" xfId="0" applyNumberFormat="1" applyFont="1" applyBorder="1"/>
    <xf numFmtId="165" fontId="11" fillId="3" borderId="48" xfId="0" applyNumberFormat="1" applyFont="1" applyFill="1" applyBorder="1"/>
    <xf numFmtId="165" fontId="12" fillId="0" borderId="0" xfId="0" applyNumberFormat="1" applyFont="1" applyBorder="1"/>
    <xf numFmtId="165" fontId="12" fillId="0" borderId="44" xfId="0" applyNumberFormat="1" applyFont="1" applyBorder="1"/>
    <xf numFmtId="165" fontId="13" fillId="0" borderId="48" xfId="0" applyNumberFormat="1" applyFont="1" applyBorder="1"/>
    <xf numFmtId="165" fontId="12" fillId="0" borderId="49" xfId="0" applyNumberFormat="1" applyFont="1" applyBorder="1"/>
    <xf numFmtId="165" fontId="13" fillId="0" borderId="49" xfId="0" applyNumberFormat="1" applyFont="1" applyBorder="1"/>
    <xf numFmtId="165" fontId="12" fillId="0" borderId="43" xfId="0" applyNumberFormat="1" applyFont="1" applyBorder="1"/>
    <xf numFmtId="165" fontId="12" fillId="0" borderId="45" xfId="0" applyNumberFormat="1" applyFont="1" applyBorder="1"/>
    <xf numFmtId="165" fontId="13" fillId="0" borderId="30" xfId="0" applyNumberFormat="1" applyFont="1" applyBorder="1"/>
    <xf numFmtId="165" fontId="12" fillId="0" borderId="43" xfId="0" applyNumberFormat="1" applyFont="1" applyBorder="1" applyAlignment="1">
      <alignment wrapText="1"/>
    </xf>
    <xf numFmtId="165" fontId="12" fillId="0" borderId="24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33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9" fontId="10" fillId="0" borderId="33" xfId="0" applyNumberFormat="1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7" fillId="0" borderId="50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49" fontId="11" fillId="0" borderId="43" xfId="0" applyNumberFormat="1" applyFont="1" applyBorder="1"/>
    <xf numFmtId="49" fontId="11" fillId="0" borderId="45" xfId="0" applyNumberFormat="1" applyFont="1" applyBorder="1"/>
    <xf numFmtId="49" fontId="7" fillId="0" borderId="37" xfId="0" applyNumberFormat="1" applyFont="1" applyBorder="1" applyAlignment="1">
      <alignment horizontal="center"/>
    </xf>
    <xf numFmtId="49" fontId="7" fillId="0" borderId="38" xfId="0" applyNumberFormat="1" applyFont="1" applyBorder="1" applyAlignment="1">
      <alignment horizontal="center"/>
    </xf>
    <xf numFmtId="49" fontId="11" fillId="0" borderId="46" xfId="0" applyNumberFormat="1" applyFont="1" applyBorder="1"/>
    <xf numFmtId="49" fontId="11" fillId="0" borderId="28" xfId="0" applyNumberFormat="1" applyFont="1" applyBorder="1"/>
    <xf numFmtId="49" fontId="12" fillId="0" borderId="46" xfId="0" applyNumberFormat="1" applyFont="1" applyBorder="1"/>
    <xf numFmtId="49" fontId="12" fillId="0" borderId="28" xfId="0" applyNumberFormat="1" applyFont="1" applyBorder="1"/>
    <xf numFmtId="49" fontId="7" fillId="0" borderId="39" xfId="0" applyNumberFormat="1" applyFont="1" applyBorder="1" applyAlignment="1">
      <alignment horizontal="center"/>
    </xf>
    <xf numFmtId="49" fontId="11" fillId="3" borderId="46" xfId="0" applyNumberFormat="1" applyFont="1" applyFill="1" applyBorder="1"/>
    <xf numFmtId="49" fontId="11" fillId="3" borderId="28" xfId="0" applyNumberFormat="1" applyFont="1" applyFill="1" applyBorder="1"/>
    <xf numFmtId="49" fontId="7" fillId="3" borderId="37" xfId="0" applyNumberFormat="1" applyFont="1" applyFill="1" applyBorder="1" applyAlignment="1">
      <alignment horizontal="center"/>
    </xf>
    <xf numFmtId="49" fontId="7" fillId="3" borderId="40" xfId="0" applyNumberFormat="1" applyFont="1" applyFill="1" applyBorder="1" applyAlignment="1">
      <alignment horizontal="center"/>
    </xf>
    <xf numFmtId="49" fontId="7" fillId="0" borderId="41" xfId="0" applyNumberFormat="1" applyFont="1" applyBorder="1" applyAlignment="1">
      <alignment horizontal="center"/>
    </xf>
    <xf numFmtId="49" fontId="11" fillId="0" borderId="47" xfId="0" applyNumberFormat="1" applyFont="1" applyBorder="1"/>
    <xf numFmtId="49" fontId="11" fillId="3" borderId="48" xfId="0" applyNumberFormat="1" applyFont="1" applyFill="1" applyBorder="1"/>
    <xf numFmtId="49" fontId="12" fillId="0" borderId="47" xfId="0" applyNumberFormat="1" applyFont="1" applyBorder="1"/>
    <xf numFmtId="49" fontId="13" fillId="0" borderId="51" xfId="0" applyNumberFormat="1" applyFont="1" applyBorder="1"/>
    <xf numFmtId="49" fontId="13" fillId="0" borderId="46" xfId="0" applyNumberFormat="1" applyFont="1" applyBorder="1"/>
    <xf numFmtId="49" fontId="12" fillId="0" borderId="1" xfId="0" applyNumberFormat="1" applyFont="1" applyBorder="1"/>
    <xf numFmtId="49" fontId="12" fillId="0" borderId="33" xfId="0" applyNumberFormat="1" applyFont="1" applyBorder="1"/>
    <xf numFmtId="49" fontId="13" fillId="0" borderId="1" xfId="0" applyNumberFormat="1" applyFont="1" applyBorder="1"/>
    <xf numFmtId="0" fontId="7" fillId="0" borderId="9" xfId="0" applyFont="1" applyBorder="1" applyAlignment="1">
      <alignment horizontal="center"/>
    </xf>
    <xf numFmtId="49" fontId="12" fillId="0" borderId="1" xfId="0" applyNumberFormat="1" applyFont="1" applyBorder="1" applyAlignment="1">
      <alignment wrapText="1"/>
    </xf>
    <xf numFmtId="49" fontId="7" fillId="0" borderId="52" xfId="0" applyNumberFormat="1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165" fontId="10" fillId="3" borderId="24" xfId="0" applyNumberFormat="1" applyFont="1" applyFill="1" applyBorder="1" applyAlignment="1">
      <alignment horizontal="center"/>
    </xf>
    <xf numFmtId="165" fontId="10" fillId="3" borderId="32" xfId="0" applyNumberFormat="1" applyFont="1" applyFill="1" applyBorder="1" applyAlignment="1">
      <alignment horizontal="center"/>
    </xf>
    <xf numFmtId="165" fontId="10" fillId="3" borderId="33" xfId="0" applyNumberFormat="1" applyFont="1" applyFill="1" applyBorder="1" applyAlignment="1">
      <alignment horizontal="center"/>
    </xf>
    <xf numFmtId="165" fontId="7" fillId="0" borderId="54" xfId="0" applyNumberFormat="1" applyFont="1" applyBorder="1" applyAlignment="1">
      <alignment horizontal="center"/>
    </xf>
    <xf numFmtId="165" fontId="7" fillId="0" borderId="15" xfId="0" applyNumberFormat="1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165" fontId="7" fillId="0" borderId="55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165" fontId="7" fillId="0" borderId="8" xfId="0" applyNumberFormat="1" applyFont="1" applyBorder="1" applyAlignment="1">
      <alignment horizontal="center"/>
    </xf>
    <xf numFmtId="165" fontId="7" fillId="0" borderId="31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/>
    </xf>
    <xf numFmtId="165" fontId="7" fillId="0" borderId="19" xfId="0" applyNumberFormat="1" applyFont="1" applyBorder="1" applyAlignment="1">
      <alignment horizontal="center"/>
    </xf>
    <xf numFmtId="165" fontId="10" fillId="3" borderId="31" xfId="0" applyNumberFormat="1" applyFont="1" applyFill="1" applyBorder="1" applyAlignment="1">
      <alignment horizontal="center"/>
    </xf>
    <xf numFmtId="165" fontId="7" fillId="0" borderId="13" xfId="0" applyNumberFormat="1" applyFont="1" applyBorder="1" applyAlignment="1">
      <alignment horizontal="center"/>
    </xf>
    <xf numFmtId="165" fontId="7" fillId="0" borderId="14" xfId="0" applyNumberFormat="1" applyFont="1" applyBorder="1" applyAlignment="1">
      <alignment horizontal="center"/>
    </xf>
    <xf numFmtId="165" fontId="7" fillId="0" borderId="6" xfId="0" applyNumberFormat="1" applyFont="1" applyBorder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165" fontId="7" fillId="0" borderId="11" xfId="0" applyNumberFormat="1" applyFont="1" applyBorder="1" applyAlignment="1">
      <alignment horizontal="center"/>
    </xf>
    <xf numFmtId="165" fontId="7" fillId="0" borderId="12" xfId="0" applyNumberFormat="1" applyFont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5" fontId="7" fillId="2" borderId="50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>
      <alignment horizontal="center"/>
    </xf>
    <xf numFmtId="165" fontId="7" fillId="2" borderId="36" xfId="0" applyNumberFormat="1" applyFont="1" applyFill="1" applyBorder="1" applyAlignment="1">
      <alignment horizontal="center"/>
    </xf>
    <xf numFmtId="165" fontId="7" fillId="0" borderId="56" xfId="0" applyNumberFormat="1" applyFont="1" applyBorder="1" applyAlignment="1">
      <alignment horizontal="center"/>
    </xf>
    <xf numFmtId="165" fontId="7" fillId="0" borderId="32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0" borderId="52" xfId="0" applyNumberFormat="1" applyFont="1" applyBorder="1" applyAlignment="1">
      <alignment horizontal="center"/>
    </xf>
    <xf numFmtId="165" fontId="11" fillId="3" borderId="32" xfId="0" applyNumberFormat="1" applyFont="1" applyFill="1" applyBorder="1" applyAlignment="1">
      <alignment horizontal="center"/>
    </xf>
    <xf numFmtId="165" fontId="11" fillId="3" borderId="31" xfId="0" applyNumberFormat="1" applyFont="1" applyFill="1" applyBorder="1" applyAlignment="1">
      <alignment horizontal="center"/>
    </xf>
    <xf numFmtId="165" fontId="11" fillId="3" borderId="24" xfId="0" applyNumberFormat="1" applyFont="1" applyFill="1" applyBorder="1" applyAlignment="1">
      <alignment horizontal="center"/>
    </xf>
    <xf numFmtId="165" fontId="16" fillId="3" borderId="31" xfId="0" applyNumberFormat="1" applyFont="1" applyFill="1" applyBorder="1" applyAlignment="1">
      <alignment horizontal="center"/>
    </xf>
    <xf numFmtId="165" fontId="6" fillId="0" borderId="30" xfId="0" applyNumberFormat="1" applyFont="1" applyFill="1" applyBorder="1" applyAlignment="1">
      <alignment horizontal="center"/>
    </xf>
    <xf numFmtId="165" fontId="6" fillId="0" borderId="48" xfId="0" applyNumberFormat="1" applyFont="1" applyFill="1" applyBorder="1" applyAlignment="1">
      <alignment horizontal="center"/>
    </xf>
    <xf numFmtId="165" fontId="6" fillId="0" borderId="51" xfId="0" applyNumberFormat="1" applyFont="1" applyFill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48" xfId="0" applyFont="1" applyFill="1" applyBorder="1" applyAlignment="1">
      <alignment horizontal="center"/>
    </xf>
    <xf numFmtId="0" fontId="6" fillId="0" borderId="51" xfId="0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56"/>
  <sheetViews>
    <sheetView view="pageBreakPreview" workbookViewId="0">
      <selection activeCell="D53" sqref="D53"/>
    </sheetView>
  </sheetViews>
  <sheetFormatPr defaultColWidth="9.125" defaultRowHeight="19.5" customHeight="1"/>
  <cols>
    <col min="1" max="1" width="5" style="45" customWidth="1"/>
    <col min="2" max="2" width="28.625" style="46" customWidth="1"/>
    <col min="3" max="3" width="5.75" style="46" bestFit="1" customWidth="1"/>
    <col min="4" max="4" width="5.75" style="45" customWidth="1"/>
    <col min="5" max="5" width="4.625" style="45" customWidth="1"/>
    <col min="6" max="6" width="4.875" style="45" customWidth="1"/>
    <col min="7" max="7" width="6" style="45" customWidth="1"/>
    <col min="8" max="9" width="5" style="45" customWidth="1"/>
    <col min="10" max="10" width="5.625" style="45" customWidth="1"/>
    <col min="11" max="11" width="5" style="45" customWidth="1"/>
    <col min="12" max="12" width="5.375" style="45" customWidth="1"/>
    <col min="13" max="16384" width="9.125" style="44"/>
  </cols>
  <sheetData>
    <row r="3" spans="1:12" ht="19.5" customHeight="1">
      <c r="A3" s="176" t="s">
        <v>77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ht="19.5" customHeight="1">
      <c r="A4" s="176" t="s">
        <v>96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ht="19.5" customHeight="1" thickBot="1"/>
    <row r="6" spans="1:12" ht="15" customHeight="1" thickBot="1">
      <c r="A6" s="47" t="s">
        <v>0</v>
      </c>
      <c r="B6" s="48" t="s">
        <v>2</v>
      </c>
      <c r="C6" s="49"/>
      <c r="D6" s="173" t="s">
        <v>87</v>
      </c>
      <c r="E6" s="174"/>
      <c r="F6" s="174"/>
      <c r="G6" s="174"/>
      <c r="H6" s="174"/>
      <c r="I6" s="174"/>
      <c r="J6" s="174"/>
      <c r="K6" s="174"/>
      <c r="L6" s="175"/>
    </row>
    <row r="7" spans="1:12" ht="15" customHeight="1" thickBot="1">
      <c r="A7" s="50" t="s">
        <v>1</v>
      </c>
      <c r="B7" s="51" t="s">
        <v>76</v>
      </c>
      <c r="C7" s="52"/>
      <c r="D7" s="96" t="s">
        <v>3</v>
      </c>
      <c r="E7" s="54" t="s">
        <v>4</v>
      </c>
      <c r="F7" s="55" t="s">
        <v>70</v>
      </c>
      <c r="G7" s="55" t="s">
        <v>5</v>
      </c>
      <c r="H7" s="55" t="s">
        <v>6</v>
      </c>
      <c r="I7" s="55" t="s">
        <v>7</v>
      </c>
      <c r="J7" s="55" t="s">
        <v>8</v>
      </c>
      <c r="K7" s="55" t="s">
        <v>9</v>
      </c>
      <c r="L7" s="56" t="s">
        <v>10</v>
      </c>
    </row>
    <row r="8" spans="1:12" ht="15" customHeight="1" thickBot="1">
      <c r="A8" s="57" t="s">
        <v>12</v>
      </c>
      <c r="B8" s="77" t="s">
        <v>42</v>
      </c>
      <c r="C8" s="58" t="s">
        <v>11</v>
      </c>
      <c r="D8" s="140">
        <f>SUM(E8:L8)</f>
        <v>4750</v>
      </c>
      <c r="E8" s="141">
        <v>172</v>
      </c>
      <c r="F8" s="141">
        <v>199</v>
      </c>
      <c r="G8" s="141">
        <v>1057</v>
      </c>
      <c r="H8" s="141">
        <v>0</v>
      </c>
      <c r="I8" s="141">
        <v>8</v>
      </c>
      <c r="J8" s="141">
        <v>1786</v>
      </c>
      <c r="K8" s="141">
        <v>19</v>
      </c>
      <c r="L8" s="140">
        <v>1509</v>
      </c>
    </row>
    <row r="9" spans="1:12" ht="15" customHeight="1" thickBot="1">
      <c r="A9" s="59"/>
      <c r="B9" s="78" t="s">
        <v>50</v>
      </c>
      <c r="C9" s="60" t="s">
        <v>47</v>
      </c>
      <c r="D9" s="142">
        <f t="shared" ref="D9:D54" si="0">SUM(E9:L9)</f>
        <v>2481</v>
      </c>
      <c r="E9" s="140">
        <v>113</v>
      </c>
      <c r="F9" s="140">
        <v>129</v>
      </c>
      <c r="G9" s="140">
        <v>660</v>
      </c>
      <c r="H9" s="140">
        <v>0</v>
      </c>
      <c r="I9" s="140">
        <v>0</v>
      </c>
      <c r="J9" s="140">
        <v>778</v>
      </c>
      <c r="K9" s="140">
        <v>8</v>
      </c>
      <c r="L9" s="140">
        <v>793</v>
      </c>
    </row>
    <row r="10" spans="1:12" ht="15" customHeight="1">
      <c r="A10" s="57" t="s">
        <v>13</v>
      </c>
      <c r="B10" s="79" t="s">
        <v>43</v>
      </c>
      <c r="C10" s="61" t="s">
        <v>11</v>
      </c>
      <c r="D10" s="66">
        <f t="shared" si="0"/>
        <v>99</v>
      </c>
      <c r="E10" s="143">
        <v>4</v>
      </c>
      <c r="F10" s="144">
        <v>6</v>
      </c>
      <c r="G10" s="144">
        <v>36</v>
      </c>
      <c r="H10" s="144">
        <v>0</v>
      </c>
      <c r="I10" s="144">
        <v>0</v>
      </c>
      <c r="J10" s="144">
        <v>31</v>
      </c>
      <c r="K10" s="144">
        <v>0</v>
      </c>
      <c r="L10" s="145">
        <v>22</v>
      </c>
    </row>
    <row r="11" spans="1:12" ht="15" customHeight="1" thickBot="1">
      <c r="A11" s="59"/>
      <c r="B11" s="80" t="s">
        <v>73</v>
      </c>
      <c r="C11" s="61" t="s">
        <v>47</v>
      </c>
      <c r="D11" s="61">
        <f t="shared" si="0"/>
        <v>43</v>
      </c>
      <c r="E11" s="146">
        <v>3</v>
      </c>
      <c r="F11" s="147">
        <v>1</v>
      </c>
      <c r="G11" s="147">
        <v>14</v>
      </c>
      <c r="H11" s="147">
        <v>0</v>
      </c>
      <c r="I11" s="147">
        <v>0</v>
      </c>
      <c r="J11" s="147">
        <v>12</v>
      </c>
      <c r="K11" s="147">
        <v>0</v>
      </c>
      <c r="L11" s="148">
        <v>13</v>
      </c>
    </row>
    <row r="12" spans="1:12" ht="15" customHeight="1">
      <c r="A12" s="57" t="s">
        <v>14</v>
      </c>
      <c r="B12" s="79" t="s">
        <v>44</v>
      </c>
      <c r="C12" s="61" t="s">
        <v>11</v>
      </c>
      <c r="D12" s="61">
        <f>SUM(E12:L12)</f>
        <v>174</v>
      </c>
      <c r="E12" s="146">
        <v>12</v>
      </c>
      <c r="F12" s="147">
        <v>10</v>
      </c>
      <c r="G12" s="147">
        <v>46</v>
      </c>
      <c r="H12" s="147">
        <v>0</v>
      </c>
      <c r="I12" s="147">
        <v>1</v>
      </c>
      <c r="J12" s="147">
        <v>67</v>
      </c>
      <c r="K12" s="147">
        <v>0</v>
      </c>
      <c r="L12" s="148">
        <v>38</v>
      </c>
    </row>
    <row r="13" spans="1:12" ht="15" customHeight="1" thickBot="1">
      <c r="A13" s="59"/>
      <c r="B13" s="80" t="s">
        <v>73</v>
      </c>
      <c r="C13" s="61" t="s">
        <v>47</v>
      </c>
      <c r="D13" s="61">
        <f t="shared" si="0"/>
        <v>66</v>
      </c>
      <c r="E13" s="146">
        <v>7</v>
      </c>
      <c r="F13" s="147">
        <v>5</v>
      </c>
      <c r="G13" s="147">
        <v>20</v>
      </c>
      <c r="H13" s="147">
        <v>0</v>
      </c>
      <c r="I13" s="147">
        <v>0</v>
      </c>
      <c r="J13" s="147">
        <v>23</v>
      </c>
      <c r="K13" s="147">
        <v>0</v>
      </c>
      <c r="L13" s="148">
        <v>11</v>
      </c>
    </row>
    <row r="14" spans="1:12" ht="15" customHeight="1">
      <c r="A14" s="57" t="s">
        <v>15</v>
      </c>
      <c r="B14" s="81" t="s">
        <v>45</v>
      </c>
      <c r="C14" s="61" t="s">
        <v>11</v>
      </c>
      <c r="D14" s="61">
        <f t="shared" si="0"/>
        <v>151</v>
      </c>
      <c r="E14" s="146">
        <v>11</v>
      </c>
      <c r="F14" s="147">
        <v>9</v>
      </c>
      <c r="G14" s="147">
        <v>41</v>
      </c>
      <c r="H14" s="147">
        <v>0</v>
      </c>
      <c r="I14" s="147">
        <v>0</v>
      </c>
      <c r="J14" s="147">
        <v>60</v>
      </c>
      <c r="K14" s="147">
        <v>0</v>
      </c>
      <c r="L14" s="148">
        <v>30</v>
      </c>
    </row>
    <row r="15" spans="1:12" ht="15" customHeight="1" thickBot="1">
      <c r="A15" s="59"/>
      <c r="B15" s="82" t="s">
        <v>35</v>
      </c>
      <c r="C15" s="62" t="s">
        <v>47</v>
      </c>
      <c r="D15" s="62">
        <f t="shared" si="0"/>
        <v>61</v>
      </c>
      <c r="E15" s="149">
        <v>6</v>
      </c>
      <c r="F15" s="150">
        <v>5</v>
      </c>
      <c r="G15" s="150">
        <v>19</v>
      </c>
      <c r="H15" s="150">
        <v>0</v>
      </c>
      <c r="I15" s="150">
        <v>0</v>
      </c>
      <c r="J15" s="150">
        <v>22</v>
      </c>
      <c r="K15" s="150">
        <v>0</v>
      </c>
      <c r="L15" s="151">
        <v>9</v>
      </c>
    </row>
    <row r="16" spans="1:12" ht="15" customHeight="1" thickBot="1">
      <c r="A16" s="63" t="s">
        <v>16</v>
      </c>
      <c r="B16" s="83" t="s">
        <v>46</v>
      </c>
      <c r="C16" s="58" t="s">
        <v>11</v>
      </c>
      <c r="D16" s="140">
        <f t="shared" si="0"/>
        <v>4675</v>
      </c>
      <c r="E16" s="152">
        <f>E8+E10-E12</f>
        <v>164</v>
      </c>
      <c r="F16" s="152">
        <f t="shared" ref="F16:L16" si="1">F8+F10-F12</f>
        <v>195</v>
      </c>
      <c r="G16" s="152">
        <f t="shared" si="1"/>
        <v>1047</v>
      </c>
      <c r="H16" s="152">
        <f t="shared" si="1"/>
        <v>0</v>
      </c>
      <c r="I16" s="152">
        <f t="shared" si="1"/>
        <v>7</v>
      </c>
      <c r="J16" s="152">
        <f t="shared" si="1"/>
        <v>1750</v>
      </c>
      <c r="K16" s="152">
        <f t="shared" si="1"/>
        <v>19</v>
      </c>
      <c r="L16" s="140">
        <f t="shared" si="1"/>
        <v>1493</v>
      </c>
    </row>
    <row r="17" spans="1:12" ht="15" customHeight="1" thickBot="1">
      <c r="A17" s="64"/>
      <c r="B17" s="84" t="s">
        <v>51</v>
      </c>
      <c r="C17" s="65" t="s">
        <v>47</v>
      </c>
      <c r="D17" s="140">
        <f t="shared" si="0"/>
        <v>2458</v>
      </c>
      <c r="E17" s="152">
        <f t="shared" ref="E17:L17" si="2">E9+E11-E13</f>
        <v>109</v>
      </c>
      <c r="F17" s="152">
        <f t="shared" si="2"/>
        <v>125</v>
      </c>
      <c r="G17" s="152">
        <f t="shared" si="2"/>
        <v>654</v>
      </c>
      <c r="H17" s="152">
        <f t="shared" si="2"/>
        <v>0</v>
      </c>
      <c r="I17" s="152">
        <f t="shared" si="2"/>
        <v>0</v>
      </c>
      <c r="J17" s="152">
        <f t="shared" si="2"/>
        <v>767</v>
      </c>
      <c r="K17" s="152">
        <f t="shared" si="2"/>
        <v>8</v>
      </c>
      <c r="L17" s="140">
        <f t="shared" si="2"/>
        <v>795</v>
      </c>
    </row>
    <row r="18" spans="1:12" ht="15" customHeight="1">
      <c r="A18" s="57" t="s">
        <v>17</v>
      </c>
      <c r="B18" s="81" t="s">
        <v>48</v>
      </c>
      <c r="C18" s="66" t="s">
        <v>11</v>
      </c>
      <c r="D18" s="153">
        <f t="shared" si="0"/>
        <v>1643</v>
      </c>
      <c r="E18" s="154">
        <v>86</v>
      </c>
      <c r="F18" s="144">
        <v>110</v>
      </c>
      <c r="G18" s="144">
        <v>366</v>
      </c>
      <c r="H18" s="144">
        <v>0</v>
      </c>
      <c r="I18" s="144">
        <v>0</v>
      </c>
      <c r="J18" s="144">
        <v>515</v>
      </c>
      <c r="K18" s="144">
        <v>7</v>
      </c>
      <c r="L18" s="145">
        <v>559</v>
      </c>
    </row>
    <row r="19" spans="1:12" ht="15" customHeight="1" thickBot="1">
      <c r="A19" s="59"/>
      <c r="B19" s="82" t="s">
        <v>52</v>
      </c>
      <c r="C19" s="61" t="s">
        <v>47</v>
      </c>
      <c r="D19" s="72">
        <f t="shared" si="0"/>
        <v>951</v>
      </c>
      <c r="E19" s="155">
        <v>63</v>
      </c>
      <c r="F19" s="147">
        <v>81</v>
      </c>
      <c r="G19" s="147">
        <v>224</v>
      </c>
      <c r="H19" s="147">
        <v>0</v>
      </c>
      <c r="I19" s="147">
        <v>0</v>
      </c>
      <c r="J19" s="147">
        <v>250</v>
      </c>
      <c r="K19" s="147">
        <v>2</v>
      </c>
      <c r="L19" s="148">
        <v>331</v>
      </c>
    </row>
    <row r="20" spans="1:12" ht="15" customHeight="1">
      <c r="A20" s="57" t="s">
        <v>18</v>
      </c>
      <c r="B20" s="81" t="s">
        <v>48</v>
      </c>
      <c r="C20" s="61" t="s">
        <v>11</v>
      </c>
      <c r="D20" s="72">
        <f t="shared" si="0"/>
        <v>1060</v>
      </c>
      <c r="E20" s="155">
        <v>7</v>
      </c>
      <c r="F20" s="147">
        <v>8</v>
      </c>
      <c r="G20" s="147">
        <v>112</v>
      </c>
      <c r="H20" s="147">
        <v>0</v>
      </c>
      <c r="I20" s="147">
        <v>5</v>
      </c>
      <c r="J20" s="147">
        <v>444</v>
      </c>
      <c r="K20" s="147">
        <v>5</v>
      </c>
      <c r="L20" s="148">
        <v>479</v>
      </c>
    </row>
    <row r="21" spans="1:12" ht="15" customHeight="1" thickBot="1">
      <c r="A21" s="59"/>
      <c r="B21" s="82" t="s">
        <v>72</v>
      </c>
      <c r="C21" s="61" t="s">
        <v>47</v>
      </c>
      <c r="D21" s="72">
        <f t="shared" si="0"/>
        <v>82</v>
      </c>
      <c r="E21" s="155">
        <v>1</v>
      </c>
      <c r="F21" s="147">
        <v>0</v>
      </c>
      <c r="G21" s="147">
        <v>20</v>
      </c>
      <c r="H21" s="147">
        <v>0</v>
      </c>
      <c r="I21" s="147">
        <v>0</v>
      </c>
      <c r="J21" s="147">
        <v>28</v>
      </c>
      <c r="K21" s="147">
        <v>1</v>
      </c>
      <c r="L21" s="148">
        <v>32</v>
      </c>
    </row>
    <row r="22" spans="1:12" ht="15" customHeight="1">
      <c r="A22" s="57" t="s">
        <v>19</v>
      </c>
      <c r="B22" s="81" t="s">
        <v>48</v>
      </c>
      <c r="C22" s="61" t="s">
        <v>11</v>
      </c>
      <c r="D22" s="72">
        <f t="shared" si="0"/>
        <v>55</v>
      </c>
      <c r="E22" s="155">
        <v>0</v>
      </c>
      <c r="F22" s="147">
        <v>0</v>
      </c>
      <c r="G22" s="147">
        <v>6</v>
      </c>
      <c r="H22" s="147">
        <v>0</v>
      </c>
      <c r="I22" s="147">
        <v>0</v>
      </c>
      <c r="J22" s="147">
        <v>22</v>
      </c>
      <c r="K22" s="147">
        <v>1</v>
      </c>
      <c r="L22" s="148">
        <v>26</v>
      </c>
    </row>
    <row r="23" spans="1:12" ht="15" customHeight="1" thickBot="1">
      <c r="A23" s="59"/>
      <c r="B23" s="82" t="s">
        <v>53</v>
      </c>
      <c r="C23" s="61" t="s">
        <v>47</v>
      </c>
      <c r="D23" s="72">
        <f t="shared" si="0"/>
        <v>1</v>
      </c>
      <c r="E23" s="155">
        <v>0</v>
      </c>
      <c r="F23" s="147">
        <v>0</v>
      </c>
      <c r="G23" s="147">
        <v>0</v>
      </c>
      <c r="H23" s="147">
        <v>0</v>
      </c>
      <c r="I23" s="147">
        <v>0</v>
      </c>
      <c r="J23" s="147">
        <v>1</v>
      </c>
      <c r="K23" s="147">
        <v>0</v>
      </c>
      <c r="L23" s="148">
        <v>0</v>
      </c>
    </row>
    <row r="24" spans="1:12" ht="15" customHeight="1">
      <c r="A24" s="57" t="s">
        <v>20</v>
      </c>
      <c r="B24" s="81" t="s">
        <v>48</v>
      </c>
      <c r="C24" s="61" t="s">
        <v>11</v>
      </c>
      <c r="D24" s="72">
        <f t="shared" si="0"/>
        <v>44</v>
      </c>
      <c r="E24" s="155">
        <v>3</v>
      </c>
      <c r="F24" s="147">
        <v>5</v>
      </c>
      <c r="G24" s="147">
        <v>15</v>
      </c>
      <c r="H24" s="147">
        <v>0</v>
      </c>
      <c r="I24" s="147">
        <v>0</v>
      </c>
      <c r="J24" s="147">
        <v>13</v>
      </c>
      <c r="K24" s="147">
        <v>0</v>
      </c>
      <c r="L24" s="148">
        <v>8</v>
      </c>
    </row>
    <row r="25" spans="1:12" ht="15" customHeight="1" thickBot="1">
      <c r="A25" s="59"/>
      <c r="B25" s="82" t="s">
        <v>54</v>
      </c>
      <c r="C25" s="61" t="s">
        <v>47</v>
      </c>
      <c r="D25" s="72">
        <f t="shared" si="0"/>
        <v>26</v>
      </c>
      <c r="E25" s="155">
        <v>3</v>
      </c>
      <c r="F25" s="147">
        <v>3</v>
      </c>
      <c r="G25" s="147">
        <v>12</v>
      </c>
      <c r="H25" s="147">
        <v>0</v>
      </c>
      <c r="I25" s="147">
        <v>0</v>
      </c>
      <c r="J25" s="147">
        <v>6</v>
      </c>
      <c r="K25" s="147">
        <v>0</v>
      </c>
      <c r="L25" s="148">
        <v>2</v>
      </c>
    </row>
    <row r="26" spans="1:12" ht="15" customHeight="1">
      <c r="A26" s="57" t="s">
        <v>21</v>
      </c>
      <c r="B26" s="81" t="s">
        <v>55</v>
      </c>
      <c r="C26" s="61" t="s">
        <v>11</v>
      </c>
      <c r="D26" s="72">
        <f t="shared" si="0"/>
        <v>14</v>
      </c>
      <c r="E26" s="155">
        <v>0</v>
      </c>
      <c r="F26" s="147">
        <v>0</v>
      </c>
      <c r="G26" s="147">
        <v>0</v>
      </c>
      <c r="H26" s="147">
        <v>0</v>
      </c>
      <c r="I26" s="147">
        <v>0</v>
      </c>
      <c r="J26" s="147">
        <v>9</v>
      </c>
      <c r="K26" s="147">
        <v>4</v>
      </c>
      <c r="L26" s="148">
        <v>1</v>
      </c>
    </row>
    <row r="27" spans="1:12" ht="15" customHeight="1" thickBot="1">
      <c r="A27" s="59"/>
      <c r="B27" s="82" t="s">
        <v>56</v>
      </c>
      <c r="C27" s="61" t="s">
        <v>47</v>
      </c>
      <c r="D27" s="72">
        <f t="shared" si="0"/>
        <v>3</v>
      </c>
      <c r="E27" s="155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2</v>
      </c>
      <c r="K27" s="147">
        <v>1</v>
      </c>
      <c r="L27" s="148">
        <v>0</v>
      </c>
    </row>
    <row r="28" spans="1:12" ht="15" customHeight="1">
      <c r="A28" s="57" t="s">
        <v>22</v>
      </c>
      <c r="B28" s="79" t="s">
        <v>34</v>
      </c>
      <c r="C28" s="61" t="s">
        <v>11</v>
      </c>
      <c r="D28" s="72">
        <f t="shared" si="0"/>
        <v>94</v>
      </c>
      <c r="E28" s="155">
        <v>0</v>
      </c>
      <c r="F28" s="147">
        <v>1</v>
      </c>
      <c r="G28" s="147">
        <v>45</v>
      </c>
      <c r="H28" s="147">
        <v>0</v>
      </c>
      <c r="I28" s="147">
        <v>0</v>
      </c>
      <c r="J28" s="147">
        <v>38</v>
      </c>
      <c r="K28" s="147">
        <v>0</v>
      </c>
      <c r="L28" s="148">
        <v>10</v>
      </c>
    </row>
    <row r="29" spans="1:12" ht="15" customHeight="1" thickBot="1">
      <c r="A29" s="59"/>
      <c r="B29" s="80" t="s">
        <v>89</v>
      </c>
      <c r="C29" s="61" t="s">
        <v>47</v>
      </c>
      <c r="D29" s="72">
        <f t="shared" si="0"/>
        <v>27</v>
      </c>
      <c r="E29" s="155">
        <v>0</v>
      </c>
      <c r="F29" s="147">
        <v>0</v>
      </c>
      <c r="G29" s="147">
        <v>10</v>
      </c>
      <c r="H29" s="147">
        <v>0</v>
      </c>
      <c r="I29" s="147">
        <v>0</v>
      </c>
      <c r="J29" s="147">
        <v>12</v>
      </c>
      <c r="K29" s="147">
        <v>0</v>
      </c>
      <c r="L29" s="148">
        <v>5</v>
      </c>
    </row>
    <row r="30" spans="1:12" ht="15" customHeight="1">
      <c r="A30" s="57" t="s">
        <v>23</v>
      </c>
      <c r="B30" s="81" t="s">
        <v>57</v>
      </c>
      <c r="C30" s="61" t="s">
        <v>11</v>
      </c>
      <c r="D30" s="72">
        <f t="shared" si="0"/>
        <v>0</v>
      </c>
      <c r="E30" s="155">
        <v>0</v>
      </c>
      <c r="F30" s="147">
        <v>0</v>
      </c>
      <c r="G30" s="147">
        <v>0</v>
      </c>
      <c r="H30" s="147">
        <v>0</v>
      </c>
      <c r="I30" s="147">
        <v>0</v>
      </c>
      <c r="J30" s="147">
        <v>0</v>
      </c>
      <c r="K30" s="147">
        <v>0</v>
      </c>
      <c r="L30" s="148">
        <v>0</v>
      </c>
    </row>
    <row r="31" spans="1:12" ht="15" customHeight="1" thickBot="1">
      <c r="A31" s="59"/>
      <c r="B31" s="82" t="s">
        <v>58</v>
      </c>
      <c r="C31" s="61" t="s">
        <v>47</v>
      </c>
      <c r="D31" s="72">
        <f t="shared" si="0"/>
        <v>0</v>
      </c>
      <c r="E31" s="155">
        <v>0</v>
      </c>
      <c r="F31" s="147">
        <v>0</v>
      </c>
      <c r="G31" s="147">
        <v>0</v>
      </c>
      <c r="H31" s="147">
        <v>0</v>
      </c>
      <c r="I31" s="147">
        <v>0</v>
      </c>
      <c r="J31" s="147">
        <v>0</v>
      </c>
      <c r="K31" s="147">
        <v>0</v>
      </c>
      <c r="L31" s="148">
        <v>0</v>
      </c>
    </row>
    <row r="32" spans="1:12" ht="15" customHeight="1">
      <c r="A32" s="57" t="s">
        <v>24</v>
      </c>
      <c r="B32" s="79" t="s">
        <v>59</v>
      </c>
      <c r="C32" s="61" t="s">
        <v>11</v>
      </c>
      <c r="D32" s="72">
        <f t="shared" si="0"/>
        <v>126</v>
      </c>
      <c r="E32" s="155">
        <v>9</v>
      </c>
      <c r="F32" s="147">
        <v>9</v>
      </c>
      <c r="G32" s="147">
        <v>33</v>
      </c>
      <c r="H32" s="147">
        <v>0</v>
      </c>
      <c r="I32" s="147">
        <v>0</v>
      </c>
      <c r="J32" s="147">
        <v>49</v>
      </c>
      <c r="K32" s="147">
        <v>0</v>
      </c>
      <c r="L32" s="148">
        <v>26</v>
      </c>
    </row>
    <row r="33" spans="1:12" ht="15" customHeight="1" thickBot="1">
      <c r="A33" s="59"/>
      <c r="B33" s="80" t="s">
        <v>90</v>
      </c>
      <c r="C33" s="61" t="s">
        <v>47</v>
      </c>
      <c r="D33" s="72">
        <f t="shared" si="0"/>
        <v>48</v>
      </c>
      <c r="E33" s="155">
        <v>5</v>
      </c>
      <c r="F33" s="147">
        <v>5</v>
      </c>
      <c r="G33" s="147">
        <v>16</v>
      </c>
      <c r="H33" s="147">
        <v>0</v>
      </c>
      <c r="I33" s="147">
        <v>0</v>
      </c>
      <c r="J33" s="147">
        <v>15</v>
      </c>
      <c r="K33" s="147">
        <v>0</v>
      </c>
      <c r="L33" s="148">
        <v>7</v>
      </c>
    </row>
    <row r="34" spans="1:12" ht="15" customHeight="1">
      <c r="A34" s="57" t="s">
        <v>25</v>
      </c>
      <c r="B34" s="81" t="s">
        <v>60</v>
      </c>
      <c r="C34" s="61" t="s">
        <v>11</v>
      </c>
      <c r="D34" s="72">
        <f t="shared" si="0"/>
        <v>7</v>
      </c>
      <c r="E34" s="155">
        <v>1</v>
      </c>
      <c r="F34" s="147">
        <v>1</v>
      </c>
      <c r="G34" s="147">
        <v>0</v>
      </c>
      <c r="H34" s="147">
        <v>0</v>
      </c>
      <c r="I34" s="147">
        <v>0</v>
      </c>
      <c r="J34" s="147">
        <v>3</v>
      </c>
      <c r="K34" s="147">
        <v>0</v>
      </c>
      <c r="L34" s="148">
        <v>2</v>
      </c>
    </row>
    <row r="35" spans="1:12" ht="15" customHeight="1" thickBot="1">
      <c r="A35" s="59"/>
      <c r="B35" s="82" t="s">
        <v>58</v>
      </c>
      <c r="C35" s="61" t="s">
        <v>47</v>
      </c>
      <c r="D35" s="72">
        <f t="shared" si="0"/>
        <v>2</v>
      </c>
      <c r="E35" s="155">
        <v>0</v>
      </c>
      <c r="F35" s="147">
        <v>1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8">
        <v>1</v>
      </c>
    </row>
    <row r="36" spans="1:12" ht="15" customHeight="1">
      <c r="A36" s="57" t="s">
        <v>26</v>
      </c>
      <c r="B36" s="79" t="s">
        <v>61</v>
      </c>
      <c r="C36" s="61" t="s">
        <v>11</v>
      </c>
      <c r="D36" s="72">
        <f t="shared" si="0"/>
        <v>71</v>
      </c>
      <c r="E36" s="155">
        <v>3</v>
      </c>
      <c r="F36" s="147">
        <v>4</v>
      </c>
      <c r="G36" s="147">
        <v>25</v>
      </c>
      <c r="H36" s="147">
        <v>0</v>
      </c>
      <c r="I36" s="147">
        <v>0</v>
      </c>
      <c r="J36" s="147">
        <v>26</v>
      </c>
      <c r="K36" s="147">
        <v>0</v>
      </c>
      <c r="L36" s="148">
        <v>13</v>
      </c>
    </row>
    <row r="37" spans="1:12" ht="15" customHeight="1" thickBot="1">
      <c r="A37" s="67"/>
      <c r="B37" s="85" t="s">
        <v>91</v>
      </c>
      <c r="C37" s="62" t="s">
        <v>47</v>
      </c>
      <c r="D37" s="156">
        <f t="shared" si="0"/>
        <v>32</v>
      </c>
      <c r="E37" s="157">
        <v>2</v>
      </c>
      <c r="F37" s="158">
        <v>0</v>
      </c>
      <c r="G37" s="158">
        <v>10</v>
      </c>
      <c r="H37" s="158">
        <v>0</v>
      </c>
      <c r="I37" s="158">
        <v>0</v>
      </c>
      <c r="J37" s="158">
        <v>11</v>
      </c>
      <c r="K37" s="158">
        <v>0</v>
      </c>
      <c r="L37" s="159">
        <v>9</v>
      </c>
    </row>
    <row r="38" spans="1:12" ht="15" customHeight="1" thickBot="1">
      <c r="A38" s="68" t="s">
        <v>27</v>
      </c>
      <c r="B38" s="86" t="s">
        <v>62</v>
      </c>
      <c r="C38" s="69"/>
      <c r="D38" s="160"/>
      <c r="E38" s="161"/>
      <c r="F38" s="162"/>
      <c r="G38" s="162"/>
      <c r="H38" s="162"/>
      <c r="I38" s="162"/>
      <c r="J38" s="162"/>
      <c r="K38" s="162"/>
      <c r="L38" s="163"/>
    </row>
    <row r="39" spans="1:12" ht="15" customHeight="1">
      <c r="A39" s="67" t="s">
        <v>28</v>
      </c>
      <c r="B39" s="87" t="s">
        <v>63</v>
      </c>
      <c r="C39" s="70" t="s">
        <v>11</v>
      </c>
      <c r="D39" s="164">
        <f t="shared" si="0"/>
        <v>162</v>
      </c>
      <c r="E39" s="165">
        <v>7</v>
      </c>
      <c r="F39" s="166">
        <v>7</v>
      </c>
      <c r="G39" s="166">
        <v>40</v>
      </c>
      <c r="H39" s="166">
        <v>0</v>
      </c>
      <c r="I39" s="166">
        <v>1</v>
      </c>
      <c r="J39" s="166">
        <v>71</v>
      </c>
      <c r="K39" s="166">
        <v>0</v>
      </c>
      <c r="L39" s="167">
        <v>36</v>
      </c>
    </row>
    <row r="40" spans="1:12" ht="15" customHeight="1" thickBot="1">
      <c r="A40" s="59"/>
      <c r="B40" s="88" t="s">
        <v>64</v>
      </c>
      <c r="C40" s="72" t="s">
        <v>47</v>
      </c>
      <c r="D40" s="168">
        <f t="shared" si="0"/>
        <v>60</v>
      </c>
      <c r="E40" s="146">
        <v>2</v>
      </c>
      <c r="F40" s="147">
        <v>5</v>
      </c>
      <c r="G40" s="147">
        <v>20</v>
      </c>
      <c r="H40" s="147">
        <v>0</v>
      </c>
      <c r="I40" s="147">
        <v>0</v>
      </c>
      <c r="J40" s="147">
        <v>15</v>
      </c>
      <c r="K40" s="147">
        <v>0</v>
      </c>
      <c r="L40" s="148">
        <v>18</v>
      </c>
    </row>
    <row r="41" spans="1:12" ht="15" customHeight="1" thickBot="1">
      <c r="A41" s="73" t="s">
        <v>29</v>
      </c>
      <c r="B41" s="89" t="s">
        <v>65</v>
      </c>
      <c r="C41" s="72" t="s">
        <v>38</v>
      </c>
      <c r="D41" s="168">
        <f t="shared" si="0"/>
        <v>0</v>
      </c>
      <c r="E41" s="146"/>
      <c r="F41" s="147"/>
      <c r="G41" s="147"/>
      <c r="H41" s="147"/>
      <c r="I41" s="147"/>
      <c r="J41" s="147"/>
      <c r="K41" s="147"/>
      <c r="L41" s="148"/>
    </row>
    <row r="42" spans="1:12" ht="15" customHeight="1">
      <c r="A42" s="57" t="s">
        <v>30</v>
      </c>
      <c r="B42" s="90" t="s">
        <v>85</v>
      </c>
      <c r="C42" s="72" t="s">
        <v>11</v>
      </c>
      <c r="D42" s="168">
        <f t="shared" si="0"/>
        <v>0</v>
      </c>
      <c r="E42" s="146">
        <v>0</v>
      </c>
      <c r="F42" s="147">
        <v>0</v>
      </c>
      <c r="G42" s="147">
        <v>0</v>
      </c>
      <c r="H42" s="147">
        <v>0</v>
      </c>
      <c r="I42" s="147">
        <v>0</v>
      </c>
      <c r="J42" s="147">
        <v>0</v>
      </c>
      <c r="K42" s="147">
        <v>0</v>
      </c>
      <c r="L42" s="148">
        <v>0</v>
      </c>
    </row>
    <row r="43" spans="1:12" ht="15" customHeight="1" thickBot="1">
      <c r="A43" s="59"/>
      <c r="B43" s="88" t="s">
        <v>66</v>
      </c>
      <c r="C43" s="72" t="s">
        <v>47</v>
      </c>
      <c r="D43" s="168">
        <f t="shared" si="0"/>
        <v>0</v>
      </c>
      <c r="E43" s="146">
        <v>0</v>
      </c>
      <c r="F43" s="147">
        <v>0</v>
      </c>
      <c r="G43" s="147">
        <v>0</v>
      </c>
      <c r="H43" s="147">
        <v>0</v>
      </c>
      <c r="I43" s="147">
        <v>0</v>
      </c>
      <c r="J43" s="147">
        <v>0</v>
      </c>
      <c r="K43" s="147">
        <v>0</v>
      </c>
      <c r="L43" s="148">
        <v>0</v>
      </c>
    </row>
    <row r="44" spans="1:12" ht="15" customHeight="1" thickBot="1">
      <c r="A44" s="73" t="s">
        <v>31</v>
      </c>
      <c r="B44" s="89" t="s">
        <v>68</v>
      </c>
      <c r="C44" s="72" t="s">
        <v>38</v>
      </c>
      <c r="D44" s="168">
        <f t="shared" si="0"/>
        <v>0</v>
      </c>
      <c r="E44" s="146"/>
      <c r="F44" s="147"/>
      <c r="G44" s="147"/>
      <c r="H44" s="147"/>
      <c r="I44" s="147"/>
      <c r="J44" s="147"/>
      <c r="K44" s="147"/>
      <c r="L44" s="148"/>
    </row>
    <row r="45" spans="1:12" ht="15" customHeight="1">
      <c r="A45" s="57" t="s">
        <v>32</v>
      </c>
      <c r="B45" s="90" t="s">
        <v>67</v>
      </c>
      <c r="C45" s="72" t="s">
        <v>11</v>
      </c>
      <c r="D45" s="168">
        <f>SUM(E45:L45)</f>
        <v>1775</v>
      </c>
      <c r="E45" s="146">
        <v>106</v>
      </c>
      <c r="F45" s="147">
        <v>115</v>
      </c>
      <c r="G45" s="147">
        <v>477</v>
      </c>
      <c r="H45" s="147">
        <v>0</v>
      </c>
      <c r="I45" s="147">
        <v>3</v>
      </c>
      <c r="J45" s="147">
        <v>644</v>
      </c>
      <c r="K45" s="147">
        <v>9</v>
      </c>
      <c r="L45" s="148">
        <v>421</v>
      </c>
    </row>
    <row r="46" spans="1:12" ht="15" customHeight="1" thickBot="1">
      <c r="A46" s="59"/>
      <c r="B46" s="71"/>
      <c r="C46" s="72" t="s">
        <v>47</v>
      </c>
      <c r="D46" s="168">
        <f t="shared" si="0"/>
        <v>836</v>
      </c>
      <c r="E46" s="146">
        <v>64</v>
      </c>
      <c r="F46" s="147">
        <v>74</v>
      </c>
      <c r="G46" s="147">
        <v>274</v>
      </c>
      <c r="H46" s="147">
        <v>0</v>
      </c>
      <c r="I46" s="147">
        <v>0</v>
      </c>
      <c r="J46" s="147">
        <v>231</v>
      </c>
      <c r="K46" s="147">
        <v>3</v>
      </c>
      <c r="L46" s="148">
        <v>190</v>
      </c>
    </row>
    <row r="47" spans="1:12" ht="15" customHeight="1" thickBot="1">
      <c r="A47" s="57" t="s">
        <v>33</v>
      </c>
      <c r="B47" s="91" t="s">
        <v>68</v>
      </c>
      <c r="C47" s="72" t="s">
        <v>38</v>
      </c>
      <c r="D47" s="168">
        <f t="shared" si="0"/>
        <v>0</v>
      </c>
      <c r="E47" s="146"/>
      <c r="F47" s="147"/>
      <c r="G47" s="147"/>
      <c r="H47" s="147"/>
      <c r="I47" s="147"/>
      <c r="J47" s="147"/>
      <c r="K47" s="147"/>
      <c r="L47" s="148"/>
    </row>
    <row r="48" spans="1:12" ht="15" customHeight="1">
      <c r="A48" s="57" t="s">
        <v>36</v>
      </c>
      <c r="B48" s="92" t="s">
        <v>84</v>
      </c>
      <c r="C48" s="72" t="s">
        <v>11</v>
      </c>
      <c r="D48" s="168">
        <f t="shared" si="0"/>
        <v>0</v>
      </c>
      <c r="E48" s="146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8">
        <v>0</v>
      </c>
    </row>
    <row r="49" spans="1:12" ht="15" customHeight="1" thickBot="1">
      <c r="A49" s="67"/>
      <c r="B49" s="93" t="s">
        <v>86</v>
      </c>
      <c r="C49" s="72" t="s">
        <v>47</v>
      </c>
      <c r="D49" s="168">
        <f t="shared" si="0"/>
        <v>0</v>
      </c>
      <c r="E49" s="146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8">
        <v>0</v>
      </c>
    </row>
    <row r="50" spans="1:12" ht="15" customHeight="1" thickBot="1">
      <c r="A50" s="73" t="s">
        <v>37</v>
      </c>
      <c r="B50" s="94" t="s">
        <v>69</v>
      </c>
      <c r="C50" s="72" t="s">
        <v>38</v>
      </c>
      <c r="D50" s="168">
        <f t="shared" si="0"/>
        <v>0</v>
      </c>
      <c r="E50" s="146"/>
      <c r="F50" s="147"/>
      <c r="G50" s="147"/>
      <c r="H50" s="147"/>
      <c r="I50" s="147"/>
      <c r="J50" s="147"/>
      <c r="K50" s="147"/>
      <c r="L50" s="148"/>
    </row>
    <row r="51" spans="1:12" ht="15" customHeight="1">
      <c r="A51" s="75" t="s">
        <v>39</v>
      </c>
      <c r="B51" s="95" t="s">
        <v>94</v>
      </c>
      <c r="C51" s="72" t="s">
        <v>11</v>
      </c>
      <c r="D51" s="168">
        <f t="shared" si="0"/>
        <v>13</v>
      </c>
      <c r="E51" s="146">
        <v>0</v>
      </c>
      <c r="F51" s="147">
        <v>0</v>
      </c>
      <c r="G51" s="147">
        <v>3</v>
      </c>
      <c r="H51" s="147">
        <v>0</v>
      </c>
      <c r="I51" s="147">
        <v>0</v>
      </c>
      <c r="J51" s="147">
        <v>4</v>
      </c>
      <c r="K51" s="147">
        <v>0</v>
      </c>
      <c r="L51" s="148">
        <v>6</v>
      </c>
    </row>
    <row r="52" spans="1:12" ht="15" customHeight="1" thickBot="1">
      <c r="A52" s="76"/>
      <c r="B52" s="93" t="s">
        <v>73</v>
      </c>
      <c r="C52" s="72" t="s">
        <v>47</v>
      </c>
      <c r="D52" s="168">
        <f t="shared" si="0"/>
        <v>1</v>
      </c>
      <c r="E52" s="146">
        <v>0</v>
      </c>
      <c r="F52" s="147">
        <v>0</v>
      </c>
      <c r="G52" s="147">
        <v>0</v>
      </c>
      <c r="H52" s="147">
        <v>0</v>
      </c>
      <c r="I52" s="147">
        <v>0</v>
      </c>
      <c r="J52" s="147">
        <v>1</v>
      </c>
      <c r="K52" s="147">
        <v>0</v>
      </c>
      <c r="L52" s="148">
        <v>0</v>
      </c>
    </row>
    <row r="53" spans="1:12" ht="15" customHeight="1">
      <c r="A53" s="75" t="s">
        <v>40</v>
      </c>
      <c r="B53" s="92" t="s">
        <v>95</v>
      </c>
      <c r="C53" s="72" t="s">
        <v>11</v>
      </c>
      <c r="D53" s="168">
        <f t="shared" si="0"/>
        <v>1</v>
      </c>
      <c r="E53" s="146">
        <v>0</v>
      </c>
      <c r="F53" s="147">
        <v>0</v>
      </c>
      <c r="G53" s="147">
        <v>1</v>
      </c>
      <c r="H53" s="147">
        <v>0</v>
      </c>
      <c r="I53" s="147">
        <v>0</v>
      </c>
      <c r="J53" s="147">
        <v>0</v>
      </c>
      <c r="K53" s="147">
        <v>0</v>
      </c>
      <c r="L53" s="148">
        <v>0</v>
      </c>
    </row>
    <row r="54" spans="1:12" ht="15" customHeight="1" thickBot="1">
      <c r="A54" s="76"/>
      <c r="B54" s="74"/>
      <c r="C54" s="72" t="s">
        <v>47</v>
      </c>
      <c r="D54" s="168">
        <f t="shared" si="0"/>
        <v>0</v>
      </c>
      <c r="E54" s="146">
        <v>0</v>
      </c>
      <c r="F54" s="147">
        <v>0</v>
      </c>
      <c r="G54" s="147">
        <v>0</v>
      </c>
      <c r="H54" s="147">
        <v>0</v>
      </c>
      <c r="I54" s="147">
        <v>0</v>
      </c>
      <c r="J54" s="147">
        <v>0</v>
      </c>
      <c r="K54" s="147">
        <v>0</v>
      </c>
      <c r="L54" s="148">
        <v>0</v>
      </c>
    </row>
    <row r="55" spans="1:12" ht="19.5" customHeight="1">
      <c r="A55" s="44"/>
      <c r="B55" s="44"/>
      <c r="C55" s="44"/>
    </row>
    <row r="56" spans="1:12" ht="19.5" customHeight="1">
      <c r="A56" s="44"/>
      <c r="B56" s="44"/>
      <c r="C56" s="44"/>
    </row>
  </sheetData>
  <mergeCells count="3">
    <mergeCell ref="D6:L6"/>
    <mergeCell ref="A3:L3"/>
    <mergeCell ref="A4:L4"/>
  </mergeCells>
  <phoneticPr fontId="0" type="noConversion"/>
  <printOptions horizontalCentered="1" verticalCentered="1"/>
  <pageMargins left="0.59055118110236227" right="0.19685039370078741" top="0.19685039370078741" bottom="0.11811023622047245" header="0.27559055118110237" footer="0"/>
  <pageSetup paperSize="9" orientation="portrait" r:id="rId1"/>
  <headerFooter alignWithMargins="0">
    <oddHeader>&amp;L&amp;"Arial,Bold"&amp;8SLUŽBA ZA ZAPOŠLJAVANJE          KSB/SBK TRAVNIK&amp;C&amp;"Arial,Bold" BUGOJNO&amp;R&amp;"Arial,Bold"&amp;8Obrazac MPA-1</oddHeader>
  </headerFooter>
  <colBreaks count="1" manualBreakCount="1">
    <brk id="12" max="5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L56"/>
  <sheetViews>
    <sheetView workbookViewId="0">
      <selection activeCell="D53" sqref="D53"/>
    </sheetView>
  </sheetViews>
  <sheetFormatPr defaultColWidth="9.125" defaultRowHeight="19.5" customHeight="1"/>
  <cols>
    <col min="1" max="1" width="5" style="45" customWidth="1"/>
    <col min="2" max="2" width="28.625" style="46" customWidth="1"/>
    <col min="3" max="3" width="5.75" style="46" bestFit="1" customWidth="1"/>
    <col min="4" max="4" width="5.75" style="45" customWidth="1"/>
    <col min="5" max="5" width="4.625" style="45" customWidth="1"/>
    <col min="6" max="6" width="4.875" style="45" customWidth="1"/>
    <col min="7" max="7" width="6" style="45" customWidth="1"/>
    <col min="8" max="9" width="5" style="45" customWidth="1"/>
    <col min="10" max="10" width="5.625" style="45" customWidth="1"/>
    <col min="11" max="11" width="5" style="45" customWidth="1"/>
    <col min="12" max="12" width="5.375" style="45" customWidth="1"/>
    <col min="13" max="16384" width="9.125" style="44"/>
  </cols>
  <sheetData>
    <row r="1" spans="1:12" ht="18.75" customHeight="1"/>
    <row r="2" spans="1:12" ht="19.5" hidden="1" customHeight="1"/>
    <row r="3" spans="1:12" ht="19.5" customHeight="1">
      <c r="A3" s="176" t="s">
        <v>77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ht="19.5" customHeight="1">
      <c r="A4" s="176" t="s">
        <v>97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ht="15" customHeight="1" thickBot="1"/>
    <row r="6" spans="1:12" ht="15" customHeight="1" thickBot="1">
      <c r="A6" s="47" t="s">
        <v>0</v>
      </c>
      <c r="B6" s="48" t="s">
        <v>2</v>
      </c>
      <c r="C6" s="49"/>
      <c r="D6" s="173" t="s">
        <v>87</v>
      </c>
      <c r="E6" s="174"/>
      <c r="F6" s="174"/>
      <c r="G6" s="174"/>
      <c r="H6" s="174"/>
      <c r="I6" s="174"/>
      <c r="J6" s="174"/>
      <c r="K6" s="174"/>
      <c r="L6" s="175"/>
    </row>
    <row r="7" spans="1:12" ht="15" customHeight="1" thickBot="1">
      <c r="A7" s="50" t="s">
        <v>1</v>
      </c>
      <c r="B7" s="51" t="s">
        <v>76</v>
      </c>
      <c r="C7" s="52"/>
      <c r="D7" s="96" t="s">
        <v>3</v>
      </c>
      <c r="E7" s="54" t="s">
        <v>4</v>
      </c>
      <c r="F7" s="55" t="s">
        <v>70</v>
      </c>
      <c r="G7" s="55" t="s">
        <v>5</v>
      </c>
      <c r="H7" s="55" t="s">
        <v>6</v>
      </c>
      <c r="I7" s="55" t="s">
        <v>7</v>
      </c>
      <c r="J7" s="55" t="s">
        <v>8</v>
      </c>
      <c r="K7" s="55" t="s">
        <v>9</v>
      </c>
      <c r="L7" s="56" t="s">
        <v>10</v>
      </c>
    </row>
    <row r="8" spans="1:12" ht="15" customHeight="1" thickBot="1">
      <c r="A8" s="57" t="s">
        <v>12</v>
      </c>
      <c r="B8" s="77" t="s">
        <v>42</v>
      </c>
      <c r="C8" s="58" t="s">
        <v>11</v>
      </c>
      <c r="D8" s="140">
        <f t="shared" ref="D8:D37" si="0">SUM(E8:L8)</f>
        <v>2984</v>
      </c>
      <c r="E8" s="141">
        <v>60</v>
      </c>
      <c r="F8" s="141">
        <v>162</v>
      </c>
      <c r="G8" s="141">
        <v>693</v>
      </c>
      <c r="H8" s="141">
        <v>0</v>
      </c>
      <c r="I8" s="141">
        <v>32</v>
      </c>
      <c r="J8" s="141">
        <v>978</v>
      </c>
      <c r="K8" s="141">
        <v>50</v>
      </c>
      <c r="L8" s="140">
        <v>1009</v>
      </c>
    </row>
    <row r="9" spans="1:12" ht="15" customHeight="1" thickBot="1">
      <c r="A9" s="59"/>
      <c r="B9" s="78" t="s">
        <v>50</v>
      </c>
      <c r="C9" s="60" t="s">
        <v>47</v>
      </c>
      <c r="D9" s="142">
        <f t="shared" si="0"/>
        <v>1727</v>
      </c>
      <c r="E9" s="140">
        <v>33</v>
      </c>
      <c r="F9" s="140">
        <v>99</v>
      </c>
      <c r="G9" s="140">
        <v>493</v>
      </c>
      <c r="H9" s="140">
        <v>0</v>
      </c>
      <c r="I9" s="140">
        <v>1</v>
      </c>
      <c r="J9" s="140">
        <v>417</v>
      </c>
      <c r="K9" s="140">
        <v>33</v>
      </c>
      <c r="L9" s="140">
        <v>651</v>
      </c>
    </row>
    <row r="10" spans="1:12" ht="15" customHeight="1">
      <c r="A10" s="57" t="s">
        <v>13</v>
      </c>
      <c r="B10" s="79" t="s">
        <v>43</v>
      </c>
      <c r="C10" s="61" t="s">
        <v>11</v>
      </c>
      <c r="D10" s="66">
        <f t="shared" si="0"/>
        <v>72</v>
      </c>
      <c r="E10" s="143">
        <v>4</v>
      </c>
      <c r="F10" s="144">
        <v>7</v>
      </c>
      <c r="G10" s="144">
        <v>25</v>
      </c>
      <c r="H10" s="144">
        <v>0</v>
      </c>
      <c r="I10" s="144">
        <v>0</v>
      </c>
      <c r="J10" s="144">
        <v>23</v>
      </c>
      <c r="K10" s="144">
        <v>0</v>
      </c>
      <c r="L10" s="145">
        <v>13</v>
      </c>
    </row>
    <row r="11" spans="1:12" ht="15" customHeight="1" thickBot="1">
      <c r="A11" s="59"/>
      <c r="B11" s="80" t="s">
        <v>73</v>
      </c>
      <c r="C11" s="61" t="s">
        <v>47</v>
      </c>
      <c r="D11" s="61">
        <f t="shared" si="0"/>
        <v>39</v>
      </c>
      <c r="E11" s="146">
        <v>4</v>
      </c>
      <c r="F11" s="147">
        <v>4</v>
      </c>
      <c r="G11" s="147">
        <v>16</v>
      </c>
      <c r="H11" s="147">
        <v>0</v>
      </c>
      <c r="I11" s="147">
        <v>0</v>
      </c>
      <c r="J11" s="147">
        <v>8</v>
      </c>
      <c r="K11" s="147">
        <v>0</v>
      </c>
      <c r="L11" s="148">
        <v>7</v>
      </c>
    </row>
    <row r="12" spans="1:12" ht="15" customHeight="1">
      <c r="A12" s="57" t="s">
        <v>14</v>
      </c>
      <c r="B12" s="79" t="s">
        <v>44</v>
      </c>
      <c r="C12" s="61" t="s">
        <v>11</v>
      </c>
      <c r="D12" s="61">
        <f t="shared" si="0"/>
        <v>102</v>
      </c>
      <c r="E12" s="146">
        <v>2</v>
      </c>
      <c r="F12" s="147">
        <v>8</v>
      </c>
      <c r="G12" s="147">
        <v>32</v>
      </c>
      <c r="H12" s="147">
        <v>0</v>
      </c>
      <c r="I12" s="147">
        <v>0</v>
      </c>
      <c r="J12" s="147">
        <v>31</v>
      </c>
      <c r="K12" s="147">
        <v>1</v>
      </c>
      <c r="L12" s="148">
        <v>28</v>
      </c>
    </row>
    <row r="13" spans="1:12" ht="15" customHeight="1" thickBot="1">
      <c r="A13" s="59"/>
      <c r="B13" s="80" t="s">
        <v>75</v>
      </c>
      <c r="C13" s="61" t="s">
        <v>47</v>
      </c>
      <c r="D13" s="61">
        <f t="shared" si="0"/>
        <v>42</v>
      </c>
      <c r="E13" s="146">
        <v>1</v>
      </c>
      <c r="F13" s="147">
        <v>3</v>
      </c>
      <c r="G13" s="147">
        <v>18</v>
      </c>
      <c r="H13" s="147">
        <v>0</v>
      </c>
      <c r="I13" s="147">
        <v>0</v>
      </c>
      <c r="J13" s="147">
        <v>8</v>
      </c>
      <c r="K13" s="147">
        <v>1</v>
      </c>
      <c r="L13" s="148">
        <v>11</v>
      </c>
    </row>
    <row r="14" spans="1:12" ht="15" customHeight="1">
      <c r="A14" s="57" t="s">
        <v>15</v>
      </c>
      <c r="B14" s="81" t="s">
        <v>45</v>
      </c>
      <c r="C14" s="61" t="s">
        <v>11</v>
      </c>
      <c r="D14" s="61">
        <f t="shared" si="0"/>
        <v>84</v>
      </c>
      <c r="E14" s="146">
        <v>2</v>
      </c>
      <c r="F14" s="147">
        <v>7</v>
      </c>
      <c r="G14" s="147">
        <v>25</v>
      </c>
      <c r="H14" s="147">
        <v>0</v>
      </c>
      <c r="I14" s="147">
        <v>0</v>
      </c>
      <c r="J14" s="147">
        <v>27</v>
      </c>
      <c r="K14" s="147">
        <v>0</v>
      </c>
      <c r="L14" s="148">
        <v>23</v>
      </c>
    </row>
    <row r="15" spans="1:12" ht="15" customHeight="1" thickBot="1">
      <c r="A15" s="59"/>
      <c r="B15" s="82" t="s">
        <v>35</v>
      </c>
      <c r="C15" s="62" t="s">
        <v>47</v>
      </c>
      <c r="D15" s="62">
        <f t="shared" si="0"/>
        <v>32</v>
      </c>
      <c r="E15" s="149">
        <v>1</v>
      </c>
      <c r="F15" s="150">
        <v>3</v>
      </c>
      <c r="G15" s="150">
        <v>13</v>
      </c>
      <c r="H15" s="150">
        <v>0</v>
      </c>
      <c r="I15" s="150">
        <v>0</v>
      </c>
      <c r="J15" s="150">
        <v>6</v>
      </c>
      <c r="K15" s="150">
        <v>0</v>
      </c>
      <c r="L15" s="151">
        <v>9</v>
      </c>
    </row>
    <row r="16" spans="1:12" ht="15" customHeight="1" thickBot="1">
      <c r="A16" s="63" t="s">
        <v>16</v>
      </c>
      <c r="B16" s="83" t="s">
        <v>46</v>
      </c>
      <c r="C16" s="58" t="s">
        <v>11</v>
      </c>
      <c r="D16" s="140">
        <f t="shared" si="0"/>
        <v>2954</v>
      </c>
      <c r="E16" s="152">
        <f t="shared" ref="E16:L17" si="1">E8+E10-E12</f>
        <v>62</v>
      </c>
      <c r="F16" s="152">
        <f t="shared" si="1"/>
        <v>161</v>
      </c>
      <c r="G16" s="152">
        <f t="shared" si="1"/>
        <v>686</v>
      </c>
      <c r="H16" s="152">
        <f t="shared" si="1"/>
        <v>0</v>
      </c>
      <c r="I16" s="152">
        <f t="shared" si="1"/>
        <v>32</v>
      </c>
      <c r="J16" s="152">
        <f t="shared" si="1"/>
        <v>970</v>
      </c>
      <c r="K16" s="152">
        <f t="shared" si="1"/>
        <v>49</v>
      </c>
      <c r="L16" s="140">
        <f t="shared" si="1"/>
        <v>994</v>
      </c>
    </row>
    <row r="17" spans="1:12" ht="15" customHeight="1" thickBot="1">
      <c r="A17" s="64"/>
      <c r="B17" s="84" t="s">
        <v>51</v>
      </c>
      <c r="C17" s="65" t="s">
        <v>47</v>
      </c>
      <c r="D17" s="140">
        <f t="shared" si="0"/>
        <v>1724</v>
      </c>
      <c r="E17" s="152">
        <f t="shared" si="1"/>
        <v>36</v>
      </c>
      <c r="F17" s="152">
        <f t="shared" si="1"/>
        <v>100</v>
      </c>
      <c r="G17" s="152">
        <f t="shared" si="1"/>
        <v>491</v>
      </c>
      <c r="H17" s="152">
        <f t="shared" si="1"/>
        <v>0</v>
      </c>
      <c r="I17" s="152">
        <f t="shared" si="1"/>
        <v>1</v>
      </c>
      <c r="J17" s="152">
        <f t="shared" si="1"/>
        <v>417</v>
      </c>
      <c r="K17" s="152">
        <f t="shared" si="1"/>
        <v>32</v>
      </c>
      <c r="L17" s="140">
        <f t="shared" si="1"/>
        <v>647</v>
      </c>
    </row>
    <row r="18" spans="1:12" ht="15" customHeight="1">
      <c r="A18" s="57" t="s">
        <v>17</v>
      </c>
      <c r="B18" s="81" t="s">
        <v>48</v>
      </c>
      <c r="C18" s="66" t="s">
        <v>11</v>
      </c>
      <c r="D18" s="153">
        <f t="shared" si="0"/>
        <v>1084</v>
      </c>
      <c r="E18" s="154">
        <v>24</v>
      </c>
      <c r="F18" s="144">
        <v>75</v>
      </c>
      <c r="G18" s="144">
        <v>196</v>
      </c>
      <c r="H18" s="144">
        <v>0</v>
      </c>
      <c r="I18" s="144">
        <v>0</v>
      </c>
      <c r="J18" s="144">
        <v>285</v>
      </c>
      <c r="K18" s="144">
        <v>7</v>
      </c>
      <c r="L18" s="145">
        <v>497</v>
      </c>
    </row>
    <row r="19" spans="1:12" ht="15" customHeight="1" thickBot="1">
      <c r="A19" s="59"/>
      <c r="B19" s="82" t="s">
        <v>52</v>
      </c>
      <c r="C19" s="61" t="s">
        <v>47</v>
      </c>
      <c r="D19" s="72">
        <f t="shared" si="0"/>
        <v>743</v>
      </c>
      <c r="E19" s="155">
        <v>15</v>
      </c>
      <c r="F19" s="147">
        <v>42</v>
      </c>
      <c r="G19" s="147">
        <v>144</v>
      </c>
      <c r="H19" s="147">
        <v>0</v>
      </c>
      <c r="I19" s="147">
        <v>0</v>
      </c>
      <c r="J19" s="147">
        <v>147</v>
      </c>
      <c r="K19" s="147">
        <v>4</v>
      </c>
      <c r="L19" s="148">
        <v>391</v>
      </c>
    </row>
    <row r="20" spans="1:12" ht="15" customHeight="1">
      <c r="A20" s="57" t="s">
        <v>18</v>
      </c>
      <c r="B20" s="81" t="s">
        <v>48</v>
      </c>
      <c r="C20" s="61" t="s">
        <v>11</v>
      </c>
      <c r="D20" s="72">
        <f t="shared" si="0"/>
        <v>613</v>
      </c>
      <c r="E20" s="155">
        <v>5</v>
      </c>
      <c r="F20" s="147">
        <v>3</v>
      </c>
      <c r="G20" s="147">
        <v>50</v>
      </c>
      <c r="H20" s="147">
        <v>0</v>
      </c>
      <c r="I20" s="147">
        <v>28</v>
      </c>
      <c r="J20" s="147">
        <v>282</v>
      </c>
      <c r="K20" s="147">
        <v>16</v>
      </c>
      <c r="L20" s="148">
        <v>229</v>
      </c>
    </row>
    <row r="21" spans="1:12" ht="15" customHeight="1" thickBot="1">
      <c r="A21" s="59"/>
      <c r="B21" s="82" t="s">
        <v>72</v>
      </c>
      <c r="C21" s="61" t="s">
        <v>47</v>
      </c>
      <c r="D21" s="72">
        <f t="shared" si="0"/>
        <v>60</v>
      </c>
      <c r="E21" s="155">
        <v>0</v>
      </c>
      <c r="F21" s="147">
        <v>0</v>
      </c>
      <c r="G21" s="147">
        <v>24</v>
      </c>
      <c r="H21" s="147">
        <v>0</v>
      </c>
      <c r="I21" s="147">
        <v>0</v>
      </c>
      <c r="J21" s="147">
        <v>18</v>
      </c>
      <c r="K21" s="147">
        <v>5</v>
      </c>
      <c r="L21" s="148">
        <v>13</v>
      </c>
    </row>
    <row r="22" spans="1:12" ht="15" customHeight="1">
      <c r="A22" s="57" t="s">
        <v>19</v>
      </c>
      <c r="B22" s="81" t="s">
        <v>48</v>
      </c>
      <c r="C22" s="61" t="s">
        <v>11</v>
      </c>
      <c r="D22" s="72">
        <f t="shared" si="0"/>
        <v>58</v>
      </c>
      <c r="E22" s="155">
        <v>0</v>
      </c>
      <c r="F22" s="147">
        <v>1</v>
      </c>
      <c r="G22" s="147">
        <v>3</v>
      </c>
      <c r="H22" s="147">
        <v>0</v>
      </c>
      <c r="I22" s="147">
        <v>1</v>
      </c>
      <c r="J22" s="147">
        <v>36</v>
      </c>
      <c r="K22" s="147">
        <v>0</v>
      </c>
      <c r="L22" s="148">
        <v>17</v>
      </c>
    </row>
    <row r="23" spans="1:12" ht="15" customHeight="1" thickBot="1">
      <c r="A23" s="59"/>
      <c r="B23" s="82" t="s">
        <v>53</v>
      </c>
      <c r="C23" s="61" t="s">
        <v>47</v>
      </c>
      <c r="D23" s="72">
        <f t="shared" si="0"/>
        <v>1</v>
      </c>
      <c r="E23" s="155">
        <v>0</v>
      </c>
      <c r="F23" s="147">
        <v>0</v>
      </c>
      <c r="G23" s="147">
        <v>1</v>
      </c>
      <c r="H23" s="147">
        <v>0</v>
      </c>
      <c r="I23" s="147">
        <v>0</v>
      </c>
      <c r="J23" s="147">
        <v>0</v>
      </c>
      <c r="K23" s="147">
        <v>0</v>
      </c>
      <c r="L23" s="148">
        <v>0</v>
      </c>
    </row>
    <row r="24" spans="1:12" ht="15" customHeight="1">
      <c r="A24" s="57" t="s">
        <v>20</v>
      </c>
      <c r="B24" s="81" t="s">
        <v>48</v>
      </c>
      <c r="C24" s="61" t="s">
        <v>11</v>
      </c>
      <c r="D24" s="72">
        <f t="shared" si="0"/>
        <v>44</v>
      </c>
      <c r="E24" s="155">
        <v>0</v>
      </c>
      <c r="F24" s="147">
        <v>3</v>
      </c>
      <c r="G24" s="147">
        <v>3</v>
      </c>
      <c r="H24" s="147">
        <v>0</v>
      </c>
      <c r="I24" s="147">
        <v>1</v>
      </c>
      <c r="J24" s="147">
        <v>11</v>
      </c>
      <c r="K24" s="147">
        <v>2</v>
      </c>
      <c r="L24" s="148">
        <v>24</v>
      </c>
    </row>
    <row r="25" spans="1:12" ht="15" customHeight="1" thickBot="1">
      <c r="A25" s="59"/>
      <c r="B25" s="82" t="s">
        <v>54</v>
      </c>
      <c r="C25" s="61" t="s">
        <v>47</v>
      </c>
      <c r="D25" s="72">
        <f t="shared" si="0"/>
        <v>25</v>
      </c>
      <c r="E25" s="155">
        <v>0</v>
      </c>
      <c r="F25" s="147">
        <v>2</v>
      </c>
      <c r="G25" s="147">
        <v>3</v>
      </c>
      <c r="H25" s="147">
        <v>0</v>
      </c>
      <c r="I25" s="147">
        <v>0</v>
      </c>
      <c r="J25" s="147">
        <v>5</v>
      </c>
      <c r="K25" s="147">
        <v>2</v>
      </c>
      <c r="L25" s="148">
        <v>13</v>
      </c>
    </row>
    <row r="26" spans="1:12" ht="15" customHeight="1">
      <c r="A26" s="57" t="s">
        <v>21</v>
      </c>
      <c r="B26" s="81" t="s">
        <v>55</v>
      </c>
      <c r="C26" s="61" t="s">
        <v>11</v>
      </c>
      <c r="D26" s="72">
        <f t="shared" si="0"/>
        <v>37</v>
      </c>
      <c r="E26" s="155">
        <v>0</v>
      </c>
      <c r="F26" s="147">
        <v>1</v>
      </c>
      <c r="G26" s="147">
        <v>5</v>
      </c>
      <c r="H26" s="147">
        <v>0</v>
      </c>
      <c r="I26" s="147">
        <v>2</v>
      </c>
      <c r="J26" s="147">
        <v>13</v>
      </c>
      <c r="K26" s="147">
        <v>3</v>
      </c>
      <c r="L26" s="148">
        <v>13</v>
      </c>
    </row>
    <row r="27" spans="1:12" ht="15" customHeight="1" thickBot="1">
      <c r="A27" s="59"/>
      <c r="B27" s="82" t="s">
        <v>56</v>
      </c>
      <c r="C27" s="61" t="s">
        <v>47</v>
      </c>
      <c r="D27" s="72">
        <f t="shared" si="0"/>
        <v>19</v>
      </c>
      <c r="E27" s="155">
        <v>0</v>
      </c>
      <c r="F27" s="147">
        <v>1</v>
      </c>
      <c r="G27" s="147">
        <v>4</v>
      </c>
      <c r="H27" s="147">
        <v>0</v>
      </c>
      <c r="I27" s="147">
        <v>0</v>
      </c>
      <c r="J27" s="147">
        <v>4</v>
      </c>
      <c r="K27" s="147">
        <v>3</v>
      </c>
      <c r="L27" s="148">
        <v>7</v>
      </c>
    </row>
    <row r="28" spans="1:12" ht="15" customHeight="1">
      <c r="A28" s="57" t="s">
        <v>22</v>
      </c>
      <c r="B28" s="79" t="s">
        <v>34</v>
      </c>
      <c r="C28" s="61" t="s">
        <v>11</v>
      </c>
      <c r="D28" s="72">
        <f t="shared" si="0"/>
        <v>0</v>
      </c>
      <c r="E28" s="155">
        <v>0</v>
      </c>
      <c r="F28" s="147">
        <v>0</v>
      </c>
      <c r="G28" s="147">
        <v>0</v>
      </c>
      <c r="H28" s="147">
        <v>0</v>
      </c>
      <c r="I28" s="147">
        <v>0</v>
      </c>
      <c r="J28" s="147">
        <v>0</v>
      </c>
      <c r="K28" s="147">
        <v>0</v>
      </c>
      <c r="L28" s="148">
        <v>0</v>
      </c>
    </row>
    <row r="29" spans="1:12" ht="15" customHeight="1" thickBot="1">
      <c r="A29" s="59"/>
      <c r="B29" s="80" t="s">
        <v>89</v>
      </c>
      <c r="C29" s="61" t="s">
        <v>47</v>
      </c>
      <c r="D29" s="72">
        <f t="shared" si="0"/>
        <v>0</v>
      </c>
      <c r="E29" s="155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8">
        <v>0</v>
      </c>
    </row>
    <row r="30" spans="1:12" ht="15" customHeight="1">
      <c r="A30" s="57" t="s">
        <v>23</v>
      </c>
      <c r="B30" s="81" t="s">
        <v>57</v>
      </c>
      <c r="C30" s="61" t="s">
        <v>11</v>
      </c>
      <c r="D30" s="72">
        <f t="shared" si="0"/>
        <v>0</v>
      </c>
      <c r="E30" s="155">
        <v>0</v>
      </c>
      <c r="F30" s="147">
        <v>0</v>
      </c>
      <c r="G30" s="147">
        <v>0</v>
      </c>
      <c r="H30" s="147">
        <v>0</v>
      </c>
      <c r="I30" s="147">
        <v>0</v>
      </c>
      <c r="J30" s="147">
        <v>0</v>
      </c>
      <c r="K30" s="147">
        <v>0</v>
      </c>
      <c r="L30" s="148">
        <v>0</v>
      </c>
    </row>
    <row r="31" spans="1:12" ht="15" customHeight="1" thickBot="1">
      <c r="A31" s="59"/>
      <c r="B31" s="82" t="s">
        <v>58</v>
      </c>
      <c r="C31" s="61" t="s">
        <v>47</v>
      </c>
      <c r="D31" s="72">
        <f t="shared" si="0"/>
        <v>0</v>
      </c>
      <c r="E31" s="155">
        <v>0</v>
      </c>
      <c r="F31" s="147">
        <v>0</v>
      </c>
      <c r="G31" s="147">
        <v>0</v>
      </c>
      <c r="H31" s="147">
        <v>0</v>
      </c>
      <c r="I31" s="147">
        <v>0</v>
      </c>
      <c r="J31" s="147">
        <v>0</v>
      </c>
      <c r="K31" s="147">
        <v>0</v>
      </c>
      <c r="L31" s="148">
        <v>0</v>
      </c>
    </row>
    <row r="32" spans="1:12" ht="15" customHeight="1">
      <c r="A32" s="57" t="s">
        <v>24</v>
      </c>
      <c r="B32" s="79" t="s">
        <v>59</v>
      </c>
      <c r="C32" s="61" t="s">
        <v>11</v>
      </c>
      <c r="D32" s="72">
        <f t="shared" si="0"/>
        <v>80</v>
      </c>
      <c r="E32" s="155">
        <v>2</v>
      </c>
      <c r="F32" s="147">
        <v>7</v>
      </c>
      <c r="G32" s="147">
        <v>24</v>
      </c>
      <c r="H32" s="147">
        <v>0</v>
      </c>
      <c r="I32" s="147">
        <v>0</v>
      </c>
      <c r="J32" s="147">
        <v>27</v>
      </c>
      <c r="K32" s="147">
        <v>0</v>
      </c>
      <c r="L32" s="148">
        <v>20</v>
      </c>
    </row>
    <row r="33" spans="1:12" ht="15" customHeight="1" thickBot="1">
      <c r="A33" s="59"/>
      <c r="B33" s="80" t="s">
        <v>90</v>
      </c>
      <c r="C33" s="61" t="s">
        <v>47</v>
      </c>
      <c r="D33" s="72">
        <f t="shared" si="0"/>
        <v>30</v>
      </c>
      <c r="E33" s="155">
        <v>1</v>
      </c>
      <c r="F33" s="147">
        <v>3</v>
      </c>
      <c r="G33" s="147">
        <v>13</v>
      </c>
      <c r="H33" s="147">
        <v>0</v>
      </c>
      <c r="I33" s="147">
        <v>0</v>
      </c>
      <c r="J33" s="147">
        <v>6</v>
      </c>
      <c r="K33" s="147">
        <v>0</v>
      </c>
      <c r="L33" s="148">
        <v>7</v>
      </c>
    </row>
    <row r="34" spans="1:12" ht="15" customHeight="1">
      <c r="A34" s="57" t="s">
        <v>25</v>
      </c>
      <c r="B34" s="81" t="s">
        <v>60</v>
      </c>
      <c r="C34" s="61" t="s">
        <v>11</v>
      </c>
      <c r="D34" s="72">
        <f t="shared" si="0"/>
        <v>7</v>
      </c>
      <c r="E34" s="155">
        <v>0</v>
      </c>
      <c r="F34" s="147">
        <v>0</v>
      </c>
      <c r="G34" s="147">
        <v>0</v>
      </c>
      <c r="H34" s="147">
        <v>0</v>
      </c>
      <c r="I34" s="147">
        <v>0</v>
      </c>
      <c r="J34" s="147">
        <v>4</v>
      </c>
      <c r="K34" s="147">
        <v>0</v>
      </c>
      <c r="L34" s="148">
        <v>3</v>
      </c>
    </row>
    <row r="35" spans="1:12" ht="15" customHeight="1" thickBot="1">
      <c r="A35" s="59"/>
      <c r="B35" s="82" t="s">
        <v>58</v>
      </c>
      <c r="C35" s="61" t="s">
        <v>47</v>
      </c>
      <c r="D35" s="72">
        <f t="shared" si="0"/>
        <v>2</v>
      </c>
      <c r="E35" s="155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1</v>
      </c>
      <c r="K35" s="147">
        <v>0</v>
      </c>
      <c r="L35" s="148">
        <v>1</v>
      </c>
    </row>
    <row r="36" spans="1:12" ht="15" customHeight="1">
      <c r="A36" s="57" t="s">
        <v>26</v>
      </c>
      <c r="B36" s="79" t="s">
        <v>61</v>
      </c>
      <c r="C36" s="61" t="s">
        <v>11</v>
      </c>
      <c r="D36" s="72">
        <f t="shared" si="0"/>
        <v>59</v>
      </c>
      <c r="E36" s="155">
        <v>1</v>
      </c>
      <c r="F36" s="147">
        <v>6</v>
      </c>
      <c r="G36" s="147">
        <v>25</v>
      </c>
      <c r="H36" s="147">
        <v>0</v>
      </c>
      <c r="I36" s="147">
        <v>0</v>
      </c>
      <c r="J36" s="147">
        <v>22</v>
      </c>
      <c r="K36" s="147">
        <v>0</v>
      </c>
      <c r="L36" s="148">
        <v>5</v>
      </c>
    </row>
    <row r="37" spans="1:12" ht="15" customHeight="1" thickBot="1">
      <c r="A37" s="67"/>
      <c r="B37" s="85" t="s">
        <v>91</v>
      </c>
      <c r="C37" s="62" t="s">
        <v>47</v>
      </c>
      <c r="D37" s="156">
        <f t="shared" si="0"/>
        <v>30</v>
      </c>
      <c r="E37" s="157">
        <v>1</v>
      </c>
      <c r="F37" s="158">
        <v>4</v>
      </c>
      <c r="G37" s="158">
        <v>16</v>
      </c>
      <c r="H37" s="158">
        <v>0</v>
      </c>
      <c r="I37" s="158">
        <v>0</v>
      </c>
      <c r="J37" s="158">
        <v>7</v>
      </c>
      <c r="K37" s="158">
        <v>0</v>
      </c>
      <c r="L37" s="159">
        <v>2</v>
      </c>
    </row>
    <row r="38" spans="1:12" ht="15" customHeight="1" thickBot="1">
      <c r="A38" s="68" t="s">
        <v>27</v>
      </c>
      <c r="B38" s="86" t="s">
        <v>62</v>
      </c>
      <c r="C38" s="69"/>
      <c r="D38" s="160"/>
      <c r="E38" s="161"/>
      <c r="F38" s="162"/>
      <c r="G38" s="162"/>
      <c r="H38" s="162"/>
      <c r="I38" s="162"/>
      <c r="J38" s="162"/>
      <c r="K38" s="162"/>
      <c r="L38" s="163"/>
    </row>
    <row r="39" spans="1:12" ht="15" customHeight="1">
      <c r="A39" s="67" t="s">
        <v>28</v>
      </c>
      <c r="B39" s="87" t="s">
        <v>63</v>
      </c>
      <c r="C39" s="70" t="s">
        <v>11</v>
      </c>
      <c r="D39" s="164">
        <f>SUM(E39:L39)</f>
        <v>107</v>
      </c>
      <c r="E39" s="165">
        <v>7</v>
      </c>
      <c r="F39" s="166">
        <v>6</v>
      </c>
      <c r="G39" s="166">
        <v>29</v>
      </c>
      <c r="H39" s="166">
        <v>0</v>
      </c>
      <c r="I39" s="166">
        <v>5</v>
      </c>
      <c r="J39" s="166">
        <v>46</v>
      </c>
      <c r="K39" s="166">
        <v>0</v>
      </c>
      <c r="L39" s="167">
        <v>14</v>
      </c>
    </row>
    <row r="40" spans="1:12" ht="15" customHeight="1" thickBot="1">
      <c r="A40" s="59"/>
      <c r="B40" s="88" t="s">
        <v>64</v>
      </c>
      <c r="C40" s="72" t="s">
        <v>47</v>
      </c>
      <c r="D40" s="168">
        <f>SUM(E40:L40)</f>
        <v>43</v>
      </c>
      <c r="E40" s="146">
        <v>4</v>
      </c>
      <c r="F40" s="147">
        <v>2</v>
      </c>
      <c r="G40" s="147">
        <v>15</v>
      </c>
      <c r="H40" s="147">
        <v>0</v>
      </c>
      <c r="I40" s="147">
        <v>0</v>
      </c>
      <c r="J40" s="147">
        <v>17</v>
      </c>
      <c r="K40" s="147">
        <v>0</v>
      </c>
      <c r="L40" s="148">
        <v>5</v>
      </c>
    </row>
    <row r="41" spans="1:12" ht="15" customHeight="1" thickBot="1">
      <c r="A41" s="73" t="s">
        <v>29</v>
      </c>
      <c r="B41" s="89" t="s">
        <v>65</v>
      </c>
      <c r="C41" s="72" t="s">
        <v>38</v>
      </c>
      <c r="D41" s="168"/>
      <c r="E41" s="146"/>
      <c r="F41" s="147"/>
      <c r="G41" s="147"/>
      <c r="H41" s="147"/>
      <c r="I41" s="147"/>
      <c r="J41" s="147"/>
      <c r="K41" s="147"/>
      <c r="L41" s="148"/>
    </row>
    <row r="42" spans="1:12" ht="15" customHeight="1">
      <c r="A42" s="57" t="s">
        <v>30</v>
      </c>
      <c r="B42" s="90" t="s">
        <v>85</v>
      </c>
      <c r="C42" s="72" t="s">
        <v>11</v>
      </c>
      <c r="D42" s="168">
        <f>SUM(E42:L42)</f>
        <v>0</v>
      </c>
      <c r="E42" s="146">
        <v>0</v>
      </c>
      <c r="F42" s="147">
        <v>0</v>
      </c>
      <c r="G42" s="147">
        <v>0</v>
      </c>
      <c r="H42" s="147">
        <v>0</v>
      </c>
      <c r="I42" s="147">
        <v>0</v>
      </c>
      <c r="J42" s="147">
        <v>0</v>
      </c>
      <c r="K42" s="147">
        <v>0</v>
      </c>
      <c r="L42" s="148">
        <v>0</v>
      </c>
    </row>
    <row r="43" spans="1:12" ht="15" customHeight="1" thickBot="1">
      <c r="A43" s="59"/>
      <c r="B43" s="88" t="s">
        <v>66</v>
      </c>
      <c r="C43" s="72" t="s">
        <v>47</v>
      </c>
      <c r="D43" s="168">
        <f>SUM(E43:L43)</f>
        <v>0</v>
      </c>
      <c r="E43" s="146">
        <v>0</v>
      </c>
      <c r="F43" s="147">
        <v>0</v>
      </c>
      <c r="G43" s="147">
        <v>0</v>
      </c>
      <c r="H43" s="147">
        <v>0</v>
      </c>
      <c r="I43" s="147">
        <v>0</v>
      </c>
      <c r="J43" s="147">
        <v>0</v>
      </c>
      <c r="K43" s="147">
        <v>0</v>
      </c>
      <c r="L43" s="148">
        <v>0</v>
      </c>
    </row>
    <row r="44" spans="1:12" ht="15" customHeight="1" thickBot="1">
      <c r="A44" s="73" t="s">
        <v>31</v>
      </c>
      <c r="B44" s="89" t="s">
        <v>68</v>
      </c>
      <c r="C44" s="72" t="s">
        <v>38</v>
      </c>
      <c r="D44" s="168"/>
      <c r="E44" s="146"/>
      <c r="F44" s="147"/>
      <c r="G44" s="147"/>
      <c r="H44" s="147"/>
      <c r="I44" s="147"/>
      <c r="J44" s="147"/>
      <c r="K44" s="147"/>
      <c r="L44" s="148"/>
    </row>
    <row r="45" spans="1:12" ht="15" customHeight="1">
      <c r="A45" s="57" t="s">
        <v>32</v>
      </c>
      <c r="B45" s="90" t="s">
        <v>67</v>
      </c>
      <c r="C45" s="72" t="s">
        <v>11</v>
      </c>
      <c r="D45" s="168">
        <f>SUM(E45:L45)</f>
        <v>1558</v>
      </c>
      <c r="E45" s="146">
        <v>50</v>
      </c>
      <c r="F45" s="147">
        <v>131</v>
      </c>
      <c r="G45" s="147">
        <v>446</v>
      </c>
      <c r="H45" s="147">
        <v>0</v>
      </c>
      <c r="I45" s="147">
        <v>13</v>
      </c>
      <c r="J45" s="147">
        <v>578</v>
      </c>
      <c r="K45" s="147">
        <v>23</v>
      </c>
      <c r="L45" s="148">
        <v>317</v>
      </c>
    </row>
    <row r="46" spans="1:12" ht="15" customHeight="1" thickBot="1">
      <c r="A46" s="59"/>
      <c r="B46" s="71"/>
      <c r="C46" s="72" t="s">
        <v>47</v>
      </c>
      <c r="D46" s="168">
        <f>SUM(E46:L46)</f>
        <v>823</v>
      </c>
      <c r="E46" s="146">
        <v>27</v>
      </c>
      <c r="F46" s="147">
        <v>82</v>
      </c>
      <c r="G46" s="147">
        <v>304</v>
      </c>
      <c r="H46" s="147">
        <v>0</v>
      </c>
      <c r="I46" s="147">
        <v>1</v>
      </c>
      <c r="J46" s="147">
        <v>229</v>
      </c>
      <c r="K46" s="147">
        <v>14</v>
      </c>
      <c r="L46" s="148">
        <v>166</v>
      </c>
    </row>
    <row r="47" spans="1:12" ht="15" customHeight="1" thickBot="1">
      <c r="A47" s="57" t="s">
        <v>33</v>
      </c>
      <c r="B47" s="91" t="s">
        <v>68</v>
      </c>
      <c r="C47" s="72" t="s">
        <v>38</v>
      </c>
      <c r="D47" s="168"/>
      <c r="E47" s="146"/>
      <c r="F47" s="147"/>
      <c r="G47" s="147"/>
      <c r="H47" s="147"/>
      <c r="I47" s="147"/>
      <c r="J47" s="147"/>
      <c r="K47" s="147"/>
      <c r="L47" s="148"/>
    </row>
    <row r="48" spans="1:12" ht="15" customHeight="1">
      <c r="A48" s="57" t="s">
        <v>36</v>
      </c>
      <c r="B48" s="92" t="s">
        <v>84</v>
      </c>
      <c r="C48" s="72" t="s">
        <v>11</v>
      </c>
      <c r="D48" s="168">
        <f>SUM(E48:L48)</f>
        <v>0</v>
      </c>
      <c r="E48" s="146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8">
        <v>0</v>
      </c>
    </row>
    <row r="49" spans="1:12" ht="15" customHeight="1" thickBot="1">
      <c r="A49" s="67"/>
      <c r="B49" s="93" t="s">
        <v>86</v>
      </c>
      <c r="C49" s="72" t="s">
        <v>47</v>
      </c>
      <c r="D49" s="168">
        <f>SUM(E49:L49)</f>
        <v>0</v>
      </c>
      <c r="E49" s="146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8">
        <v>0</v>
      </c>
    </row>
    <row r="50" spans="1:12" ht="15" customHeight="1" thickBot="1">
      <c r="A50" s="73" t="s">
        <v>37</v>
      </c>
      <c r="B50" s="94" t="s">
        <v>69</v>
      </c>
      <c r="C50" s="72" t="s">
        <v>38</v>
      </c>
      <c r="D50" s="168"/>
      <c r="E50" s="146"/>
      <c r="F50" s="147"/>
      <c r="G50" s="147"/>
      <c r="H50" s="147"/>
      <c r="I50" s="147"/>
      <c r="J50" s="147"/>
      <c r="K50" s="147"/>
      <c r="L50" s="148"/>
    </row>
    <row r="51" spans="1:12" ht="15" customHeight="1">
      <c r="A51" s="75" t="s">
        <v>39</v>
      </c>
      <c r="B51" s="95" t="s">
        <v>94</v>
      </c>
      <c r="C51" s="72" t="s">
        <v>11</v>
      </c>
      <c r="D51" s="168">
        <f>SUM(E51:L51)</f>
        <v>5</v>
      </c>
      <c r="E51" s="146">
        <v>0</v>
      </c>
      <c r="F51" s="147">
        <v>0</v>
      </c>
      <c r="G51" s="147">
        <v>0</v>
      </c>
      <c r="H51" s="147">
        <v>0</v>
      </c>
      <c r="I51" s="147">
        <v>0</v>
      </c>
      <c r="J51" s="147">
        <v>2</v>
      </c>
      <c r="K51" s="147">
        <v>0</v>
      </c>
      <c r="L51" s="148">
        <v>3</v>
      </c>
    </row>
    <row r="52" spans="1:12" ht="15" customHeight="1" thickBot="1">
      <c r="A52" s="76"/>
      <c r="B52" s="93" t="s">
        <v>75</v>
      </c>
      <c r="C52" s="72" t="s">
        <v>47</v>
      </c>
      <c r="D52" s="168">
        <f>SUM(E52:L52)</f>
        <v>0</v>
      </c>
      <c r="E52" s="146">
        <v>0</v>
      </c>
      <c r="F52" s="147">
        <v>0</v>
      </c>
      <c r="G52" s="147">
        <v>0</v>
      </c>
      <c r="H52" s="147">
        <v>0</v>
      </c>
      <c r="I52" s="147">
        <v>0</v>
      </c>
      <c r="J52" s="147">
        <v>0</v>
      </c>
      <c r="K52" s="147">
        <v>0</v>
      </c>
      <c r="L52" s="148">
        <v>0</v>
      </c>
    </row>
    <row r="53" spans="1:12" ht="15" customHeight="1">
      <c r="A53" s="75" t="s">
        <v>40</v>
      </c>
      <c r="B53" s="92" t="s">
        <v>95</v>
      </c>
      <c r="C53" s="72" t="s">
        <v>11</v>
      </c>
      <c r="D53" s="168">
        <f>SUM(E53:L53)</f>
        <v>0</v>
      </c>
      <c r="E53" s="146">
        <v>0</v>
      </c>
      <c r="F53" s="147">
        <v>0</v>
      </c>
      <c r="G53" s="147">
        <v>0</v>
      </c>
      <c r="H53" s="147">
        <v>0</v>
      </c>
      <c r="I53" s="147">
        <v>0</v>
      </c>
      <c r="J53" s="147">
        <v>0</v>
      </c>
      <c r="K53" s="147">
        <v>0</v>
      </c>
      <c r="L53" s="148">
        <v>0</v>
      </c>
    </row>
    <row r="54" spans="1:12" ht="15" customHeight="1" thickBot="1">
      <c r="A54" s="76"/>
      <c r="B54" s="74"/>
      <c r="C54" s="72" t="s">
        <v>47</v>
      </c>
      <c r="D54" s="168">
        <f>SUM(E54:L54)</f>
        <v>0</v>
      </c>
      <c r="E54" s="146">
        <v>0</v>
      </c>
      <c r="F54" s="147">
        <v>0</v>
      </c>
      <c r="G54" s="147">
        <v>0</v>
      </c>
      <c r="H54" s="147">
        <v>0</v>
      </c>
      <c r="I54" s="147">
        <v>0</v>
      </c>
      <c r="J54" s="147">
        <v>0</v>
      </c>
      <c r="K54" s="147">
        <v>0</v>
      </c>
      <c r="L54" s="148">
        <v>0</v>
      </c>
    </row>
    <row r="55" spans="1:12" ht="19.5" customHeight="1">
      <c r="A55" s="44"/>
      <c r="B55" s="44"/>
      <c r="C55" s="44"/>
    </row>
    <row r="56" spans="1:12" ht="19.5" customHeight="1">
      <c r="A56" s="44"/>
      <c r="B56" s="44"/>
      <c r="C56" s="44"/>
    </row>
  </sheetData>
  <mergeCells count="3">
    <mergeCell ref="D6:L6"/>
    <mergeCell ref="A3:L3"/>
    <mergeCell ref="A4:L4"/>
  </mergeCells>
  <phoneticPr fontId="0" type="noConversion"/>
  <printOptions horizontalCentered="1" verticalCentered="1"/>
  <pageMargins left="0.59055118110236227" right="0.15748031496062992" top="0.19685039370078741" bottom="0.11811023622047245" header="0.27559055118110237" footer="0"/>
  <pageSetup paperSize="9" orientation="portrait" r:id="rId1"/>
  <headerFooter alignWithMargins="0">
    <oddHeader>&amp;L&amp;"Arial,Bold"&amp;8SLUŽBA ZA ZAPOŠLJAVANJE         KSB/SBK TRAVNIK&amp;C&amp;"Arial,Bold"NOVI TRAVNIK&amp;R&amp;"Arial,Bold"&amp;8Obrazac MPA-1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2:L56"/>
  <sheetViews>
    <sheetView workbookViewId="0">
      <selection activeCell="D53" sqref="D53"/>
    </sheetView>
  </sheetViews>
  <sheetFormatPr defaultColWidth="9.125" defaultRowHeight="19.5" customHeight="1"/>
  <cols>
    <col min="1" max="1" width="5" style="45" customWidth="1"/>
    <col min="2" max="2" width="28.625" style="46" customWidth="1"/>
    <col min="3" max="3" width="5.75" style="46" bestFit="1" customWidth="1"/>
    <col min="4" max="4" width="5.75" style="45" customWidth="1"/>
    <col min="5" max="5" width="4.625" style="45" customWidth="1"/>
    <col min="6" max="6" width="4.875" style="45" customWidth="1"/>
    <col min="7" max="7" width="6" style="45" customWidth="1"/>
    <col min="8" max="9" width="5" style="45" customWidth="1"/>
    <col min="10" max="10" width="5.625" style="45" customWidth="1"/>
    <col min="11" max="11" width="5" style="45" customWidth="1"/>
    <col min="12" max="12" width="5.375" style="45" customWidth="1"/>
    <col min="13" max="16384" width="9.125" style="44"/>
  </cols>
  <sheetData>
    <row r="2" spans="1:12" ht="19.5" hidden="1" customHeight="1"/>
    <row r="3" spans="1:12" ht="19.5" customHeight="1">
      <c r="A3" s="176" t="s">
        <v>77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ht="19.5" customHeight="1">
      <c r="A4" s="176" t="s">
        <v>97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ht="19.5" customHeight="1" thickBot="1"/>
    <row r="6" spans="1:12" ht="15" customHeight="1" thickBot="1">
      <c r="A6" s="47" t="s">
        <v>0</v>
      </c>
      <c r="B6" s="48" t="s">
        <v>2</v>
      </c>
      <c r="C6" s="49"/>
      <c r="D6" s="173" t="s">
        <v>87</v>
      </c>
      <c r="E6" s="174"/>
      <c r="F6" s="174"/>
      <c r="G6" s="174"/>
      <c r="H6" s="174"/>
      <c r="I6" s="174"/>
      <c r="J6" s="174"/>
      <c r="K6" s="174"/>
      <c r="L6" s="175"/>
    </row>
    <row r="7" spans="1:12" ht="15" customHeight="1" thickBot="1">
      <c r="A7" s="50" t="s">
        <v>1</v>
      </c>
      <c r="B7" s="51" t="s">
        <v>76</v>
      </c>
      <c r="C7" s="52"/>
      <c r="D7" s="96" t="s">
        <v>3</v>
      </c>
      <c r="E7" s="54" t="s">
        <v>4</v>
      </c>
      <c r="F7" s="55" t="s">
        <v>70</v>
      </c>
      <c r="G7" s="55" t="s">
        <v>5</v>
      </c>
      <c r="H7" s="55" t="s">
        <v>6</v>
      </c>
      <c r="I7" s="55" t="s">
        <v>7</v>
      </c>
      <c r="J7" s="55" t="s">
        <v>8</v>
      </c>
      <c r="K7" s="55" t="s">
        <v>9</v>
      </c>
      <c r="L7" s="56" t="s">
        <v>10</v>
      </c>
    </row>
    <row r="8" spans="1:12" ht="15" customHeight="1" thickBot="1">
      <c r="A8" s="57" t="s">
        <v>12</v>
      </c>
      <c r="B8" s="77" t="s">
        <v>42</v>
      </c>
      <c r="C8" s="58" t="s">
        <v>11</v>
      </c>
      <c r="D8" s="140">
        <f>SUM(E8:L8)</f>
        <v>6980</v>
      </c>
      <c r="E8" s="141">
        <v>183</v>
      </c>
      <c r="F8" s="141">
        <v>385</v>
      </c>
      <c r="G8" s="141">
        <v>1705</v>
      </c>
      <c r="H8" s="141">
        <v>0</v>
      </c>
      <c r="I8" s="141">
        <v>20</v>
      </c>
      <c r="J8" s="141">
        <v>2074</v>
      </c>
      <c r="K8" s="141">
        <v>74</v>
      </c>
      <c r="L8" s="140">
        <v>2539</v>
      </c>
    </row>
    <row r="9" spans="1:12" ht="15" customHeight="1" thickBot="1">
      <c r="A9" s="59"/>
      <c r="B9" s="78" t="s">
        <v>50</v>
      </c>
      <c r="C9" s="60" t="s">
        <v>47</v>
      </c>
      <c r="D9" s="142">
        <f t="shared" ref="D9:D54" si="0">SUM(E9:L9)</f>
        <v>3176</v>
      </c>
      <c r="E9" s="140">
        <v>128</v>
      </c>
      <c r="F9" s="140">
        <v>236</v>
      </c>
      <c r="G9" s="140">
        <v>920</v>
      </c>
      <c r="H9" s="140">
        <v>0</v>
      </c>
      <c r="I9" s="140">
        <v>2</v>
      </c>
      <c r="J9" s="140">
        <v>646</v>
      </c>
      <c r="K9" s="140">
        <v>25</v>
      </c>
      <c r="L9" s="140">
        <v>1219</v>
      </c>
    </row>
    <row r="10" spans="1:12" ht="15" customHeight="1">
      <c r="A10" s="57" t="s">
        <v>13</v>
      </c>
      <c r="B10" s="79" t="s">
        <v>43</v>
      </c>
      <c r="C10" s="61" t="s">
        <v>11</v>
      </c>
      <c r="D10" s="66">
        <f t="shared" si="0"/>
        <v>166</v>
      </c>
      <c r="E10" s="143">
        <v>7</v>
      </c>
      <c r="F10" s="144">
        <v>12</v>
      </c>
      <c r="G10" s="144">
        <v>64</v>
      </c>
      <c r="H10" s="144">
        <v>0</v>
      </c>
      <c r="I10" s="144">
        <v>0</v>
      </c>
      <c r="J10" s="144">
        <v>45</v>
      </c>
      <c r="K10" s="144">
        <v>0</v>
      </c>
      <c r="L10" s="145">
        <v>38</v>
      </c>
    </row>
    <row r="11" spans="1:12" ht="15" customHeight="1" thickBot="1">
      <c r="A11" s="59"/>
      <c r="B11" s="80" t="s">
        <v>73</v>
      </c>
      <c r="C11" s="61" t="s">
        <v>47</v>
      </c>
      <c r="D11" s="61">
        <f t="shared" si="0"/>
        <v>72</v>
      </c>
      <c r="E11" s="146">
        <v>6</v>
      </c>
      <c r="F11" s="147">
        <v>7</v>
      </c>
      <c r="G11" s="147">
        <v>28</v>
      </c>
      <c r="H11" s="147">
        <v>0</v>
      </c>
      <c r="I11" s="147">
        <v>0</v>
      </c>
      <c r="J11" s="147">
        <v>8</v>
      </c>
      <c r="K11" s="147">
        <v>0</v>
      </c>
      <c r="L11" s="148">
        <v>23</v>
      </c>
    </row>
    <row r="12" spans="1:12" ht="15" customHeight="1">
      <c r="A12" s="57" t="s">
        <v>14</v>
      </c>
      <c r="B12" s="79" t="s">
        <v>44</v>
      </c>
      <c r="C12" s="61" t="s">
        <v>11</v>
      </c>
      <c r="D12" s="61">
        <f t="shared" si="0"/>
        <v>204</v>
      </c>
      <c r="E12" s="146">
        <v>4</v>
      </c>
      <c r="F12" s="147">
        <v>16</v>
      </c>
      <c r="G12" s="147">
        <v>57</v>
      </c>
      <c r="H12" s="147">
        <v>0</v>
      </c>
      <c r="I12" s="147">
        <v>1</v>
      </c>
      <c r="J12" s="147">
        <v>65</v>
      </c>
      <c r="K12" s="147">
        <v>0</v>
      </c>
      <c r="L12" s="148">
        <v>61</v>
      </c>
    </row>
    <row r="13" spans="1:12" ht="15" customHeight="1" thickBot="1">
      <c r="A13" s="59"/>
      <c r="B13" s="80" t="s">
        <v>73</v>
      </c>
      <c r="C13" s="61" t="s">
        <v>47</v>
      </c>
      <c r="D13" s="61">
        <f t="shared" si="0"/>
        <v>81</v>
      </c>
      <c r="E13" s="146">
        <v>2</v>
      </c>
      <c r="F13" s="147">
        <v>10</v>
      </c>
      <c r="G13" s="147">
        <v>26</v>
      </c>
      <c r="H13" s="147">
        <v>0</v>
      </c>
      <c r="I13" s="147">
        <v>1</v>
      </c>
      <c r="J13" s="147">
        <v>15</v>
      </c>
      <c r="K13" s="147">
        <v>0</v>
      </c>
      <c r="L13" s="148">
        <v>27</v>
      </c>
    </row>
    <row r="14" spans="1:12" ht="15" customHeight="1">
      <c r="A14" s="57" t="s">
        <v>15</v>
      </c>
      <c r="B14" s="81" t="s">
        <v>45</v>
      </c>
      <c r="C14" s="61" t="s">
        <v>11</v>
      </c>
      <c r="D14" s="61">
        <f t="shared" si="0"/>
        <v>182</v>
      </c>
      <c r="E14" s="146">
        <v>4</v>
      </c>
      <c r="F14" s="147">
        <v>11</v>
      </c>
      <c r="G14" s="147">
        <v>56</v>
      </c>
      <c r="H14" s="147">
        <v>0</v>
      </c>
      <c r="I14" s="147">
        <v>1</v>
      </c>
      <c r="J14" s="147">
        <v>60</v>
      </c>
      <c r="K14" s="147">
        <v>0</v>
      </c>
      <c r="L14" s="148">
        <v>50</v>
      </c>
    </row>
    <row r="15" spans="1:12" ht="15" customHeight="1" thickBot="1">
      <c r="A15" s="59"/>
      <c r="B15" s="82" t="s">
        <v>35</v>
      </c>
      <c r="C15" s="62" t="s">
        <v>47</v>
      </c>
      <c r="D15" s="62">
        <f t="shared" si="0"/>
        <v>70</v>
      </c>
      <c r="E15" s="149">
        <v>2</v>
      </c>
      <c r="F15" s="150">
        <v>7</v>
      </c>
      <c r="G15" s="150">
        <v>25</v>
      </c>
      <c r="H15" s="150">
        <v>0</v>
      </c>
      <c r="I15" s="150">
        <v>1</v>
      </c>
      <c r="J15" s="150">
        <v>14</v>
      </c>
      <c r="K15" s="150">
        <v>0</v>
      </c>
      <c r="L15" s="151">
        <v>21</v>
      </c>
    </row>
    <row r="16" spans="1:12" ht="15" customHeight="1" thickBot="1">
      <c r="A16" s="63" t="s">
        <v>16</v>
      </c>
      <c r="B16" s="83" t="s">
        <v>46</v>
      </c>
      <c r="C16" s="58" t="s">
        <v>11</v>
      </c>
      <c r="D16" s="140">
        <f t="shared" si="0"/>
        <v>6942</v>
      </c>
      <c r="E16" s="152">
        <f>E8+E10-E12</f>
        <v>186</v>
      </c>
      <c r="F16" s="152">
        <f t="shared" ref="F16:L16" si="1">F8+F10-F12</f>
        <v>381</v>
      </c>
      <c r="G16" s="152">
        <f t="shared" si="1"/>
        <v>1712</v>
      </c>
      <c r="H16" s="152">
        <f t="shared" si="1"/>
        <v>0</v>
      </c>
      <c r="I16" s="152">
        <f t="shared" si="1"/>
        <v>19</v>
      </c>
      <c r="J16" s="152">
        <f t="shared" si="1"/>
        <v>2054</v>
      </c>
      <c r="K16" s="152">
        <f t="shared" si="1"/>
        <v>74</v>
      </c>
      <c r="L16" s="140">
        <f t="shared" si="1"/>
        <v>2516</v>
      </c>
    </row>
    <row r="17" spans="1:12" ht="15" customHeight="1" thickBot="1">
      <c r="A17" s="64"/>
      <c r="B17" s="84" t="s">
        <v>51</v>
      </c>
      <c r="C17" s="65" t="s">
        <v>47</v>
      </c>
      <c r="D17" s="140">
        <f t="shared" si="0"/>
        <v>3167</v>
      </c>
      <c r="E17" s="152">
        <f t="shared" ref="E17:L17" si="2">E9+E11-E13</f>
        <v>132</v>
      </c>
      <c r="F17" s="152">
        <f t="shared" si="2"/>
        <v>233</v>
      </c>
      <c r="G17" s="152">
        <f t="shared" si="2"/>
        <v>922</v>
      </c>
      <c r="H17" s="152">
        <f t="shared" si="2"/>
        <v>0</v>
      </c>
      <c r="I17" s="152">
        <f t="shared" si="2"/>
        <v>1</v>
      </c>
      <c r="J17" s="152">
        <f t="shared" si="2"/>
        <v>639</v>
      </c>
      <c r="K17" s="152">
        <f t="shared" si="2"/>
        <v>25</v>
      </c>
      <c r="L17" s="140">
        <f t="shared" si="2"/>
        <v>1215</v>
      </c>
    </row>
    <row r="18" spans="1:12" ht="15" customHeight="1">
      <c r="A18" s="57" t="s">
        <v>17</v>
      </c>
      <c r="B18" s="81" t="s">
        <v>48</v>
      </c>
      <c r="C18" s="66" t="s">
        <v>11</v>
      </c>
      <c r="D18" s="153">
        <f t="shared" si="0"/>
        <v>2606</v>
      </c>
      <c r="E18" s="154">
        <v>72</v>
      </c>
      <c r="F18" s="144">
        <v>221</v>
      </c>
      <c r="G18" s="144">
        <v>631</v>
      </c>
      <c r="H18" s="144">
        <v>0</v>
      </c>
      <c r="I18" s="144">
        <v>0</v>
      </c>
      <c r="J18" s="144">
        <v>555</v>
      </c>
      <c r="K18" s="144">
        <v>6</v>
      </c>
      <c r="L18" s="145">
        <v>1121</v>
      </c>
    </row>
    <row r="19" spans="1:12" ht="15" customHeight="1" thickBot="1">
      <c r="A19" s="59"/>
      <c r="B19" s="82" t="s">
        <v>52</v>
      </c>
      <c r="C19" s="61" t="s">
        <v>47</v>
      </c>
      <c r="D19" s="72">
        <f t="shared" si="0"/>
        <v>1359</v>
      </c>
      <c r="E19" s="155">
        <v>48</v>
      </c>
      <c r="F19" s="147">
        <v>143</v>
      </c>
      <c r="G19" s="147">
        <v>346</v>
      </c>
      <c r="H19" s="147">
        <v>0</v>
      </c>
      <c r="I19" s="147">
        <v>0</v>
      </c>
      <c r="J19" s="147">
        <v>188</v>
      </c>
      <c r="K19" s="147">
        <v>2</v>
      </c>
      <c r="L19" s="148">
        <v>632</v>
      </c>
    </row>
    <row r="20" spans="1:12" ht="15" customHeight="1">
      <c r="A20" s="57" t="s">
        <v>18</v>
      </c>
      <c r="B20" s="81" t="s">
        <v>48</v>
      </c>
      <c r="C20" s="61" t="s">
        <v>11</v>
      </c>
      <c r="D20" s="72">
        <v>1385</v>
      </c>
      <c r="E20" s="155">
        <v>5</v>
      </c>
      <c r="F20" s="147">
        <v>6</v>
      </c>
      <c r="G20" s="147">
        <v>129</v>
      </c>
      <c r="H20" s="147">
        <v>0</v>
      </c>
      <c r="I20" s="147">
        <v>13</v>
      </c>
      <c r="J20" s="147">
        <v>508</v>
      </c>
      <c r="K20" s="147">
        <v>43</v>
      </c>
      <c r="L20" s="148">
        <v>678</v>
      </c>
    </row>
    <row r="21" spans="1:12" ht="15" customHeight="1" thickBot="1">
      <c r="A21" s="59"/>
      <c r="B21" s="82" t="s">
        <v>72</v>
      </c>
      <c r="C21" s="61" t="s">
        <v>47</v>
      </c>
      <c r="D21" s="72">
        <f t="shared" si="0"/>
        <v>63</v>
      </c>
      <c r="E21" s="155">
        <v>0</v>
      </c>
      <c r="F21" s="147">
        <v>0</v>
      </c>
      <c r="G21" s="147">
        <v>16</v>
      </c>
      <c r="H21" s="147">
        <v>0</v>
      </c>
      <c r="I21" s="147">
        <v>0</v>
      </c>
      <c r="J21" s="147">
        <v>14</v>
      </c>
      <c r="K21" s="147">
        <v>3</v>
      </c>
      <c r="L21" s="148">
        <v>30</v>
      </c>
    </row>
    <row r="22" spans="1:12" ht="15" customHeight="1">
      <c r="A22" s="57" t="s">
        <v>19</v>
      </c>
      <c r="B22" s="81" t="s">
        <v>48</v>
      </c>
      <c r="C22" s="61" t="s">
        <v>11</v>
      </c>
      <c r="D22" s="72">
        <f t="shared" si="0"/>
        <v>62</v>
      </c>
      <c r="E22" s="155">
        <v>0</v>
      </c>
      <c r="F22" s="147">
        <v>3</v>
      </c>
      <c r="G22" s="147">
        <v>5</v>
      </c>
      <c r="H22" s="147">
        <v>0</v>
      </c>
      <c r="I22" s="147">
        <v>0</v>
      </c>
      <c r="J22" s="147">
        <v>26</v>
      </c>
      <c r="K22" s="147">
        <v>2</v>
      </c>
      <c r="L22" s="148">
        <v>26</v>
      </c>
    </row>
    <row r="23" spans="1:12" ht="15" customHeight="1" thickBot="1">
      <c r="A23" s="59"/>
      <c r="B23" s="82" t="s">
        <v>53</v>
      </c>
      <c r="C23" s="61" t="s">
        <v>47</v>
      </c>
      <c r="D23" s="72">
        <f t="shared" si="0"/>
        <v>3</v>
      </c>
      <c r="E23" s="155">
        <v>0</v>
      </c>
      <c r="F23" s="147">
        <v>0</v>
      </c>
      <c r="G23" s="147">
        <v>0</v>
      </c>
      <c r="H23" s="147">
        <v>0</v>
      </c>
      <c r="I23" s="147">
        <v>0</v>
      </c>
      <c r="J23" s="147">
        <v>0</v>
      </c>
      <c r="K23" s="147">
        <v>0</v>
      </c>
      <c r="L23" s="148">
        <v>3</v>
      </c>
    </row>
    <row r="24" spans="1:12" ht="15" customHeight="1">
      <c r="A24" s="57" t="s">
        <v>20</v>
      </c>
      <c r="B24" s="81" t="s">
        <v>48</v>
      </c>
      <c r="C24" s="61" t="s">
        <v>11</v>
      </c>
      <c r="D24" s="72">
        <f t="shared" si="0"/>
        <v>73</v>
      </c>
      <c r="E24" s="155">
        <v>2</v>
      </c>
      <c r="F24" s="147">
        <v>5</v>
      </c>
      <c r="G24" s="147">
        <v>10</v>
      </c>
      <c r="H24" s="147">
        <v>0</v>
      </c>
      <c r="I24" s="147">
        <v>0</v>
      </c>
      <c r="J24" s="147">
        <v>24</v>
      </c>
      <c r="K24" s="147">
        <v>0</v>
      </c>
      <c r="L24" s="148">
        <v>32</v>
      </c>
    </row>
    <row r="25" spans="1:12" ht="15" customHeight="1" thickBot="1">
      <c r="A25" s="59"/>
      <c r="B25" s="82" t="s">
        <v>54</v>
      </c>
      <c r="C25" s="61" t="s">
        <v>47</v>
      </c>
      <c r="D25" s="72">
        <f t="shared" si="0"/>
        <v>33</v>
      </c>
      <c r="E25" s="155">
        <v>2</v>
      </c>
      <c r="F25" s="147">
        <v>2</v>
      </c>
      <c r="G25" s="147">
        <v>5</v>
      </c>
      <c r="H25" s="147">
        <v>0</v>
      </c>
      <c r="I25" s="147">
        <v>0</v>
      </c>
      <c r="J25" s="147">
        <v>7</v>
      </c>
      <c r="K25" s="147">
        <v>0</v>
      </c>
      <c r="L25" s="148">
        <v>17</v>
      </c>
    </row>
    <row r="26" spans="1:12" ht="15" customHeight="1">
      <c r="A26" s="57" t="s">
        <v>21</v>
      </c>
      <c r="B26" s="81" t="s">
        <v>55</v>
      </c>
      <c r="C26" s="61" t="s">
        <v>11</v>
      </c>
      <c r="D26" s="72">
        <f t="shared" si="0"/>
        <v>24</v>
      </c>
      <c r="E26" s="155">
        <v>0</v>
      </c>
      <c r="F26" s="147">
        <v>1</v>
      </c>
      <c r="G26" s="147">
        <v>4</v>
      </c>
      <c r="H26" s="147">
        <v>0</v>
      </c>
      <c r="I26" s="147">
        <v>0</v>
      </c>
      <c r="J26" s="147">
        <v>9</v>
      </c>
      <c r="K26" s="147">
        <v>4</v>
      </c>
      <c r="L26" s="148">
        <v>6</v>
      </c>
    </row>
    <row r="27" spans="1:12" ht="15" customHeight="1" thickBot="1">
      <c r="A27" s="59"/>
      <c r="B27" s="82" t="s">
        <v>56</v>
      </c>
      <c r="C27" s="61" t="s">
        <v>47</v>
      </c>
      <c r="D27" s="72">
        <f t="shared" si="0"/>
        <v>7</v>
      </c>
      <c r="E27" s="155">
        <v>0</v>
      </c>
      <c r="F27" s="147">
        <v>0</v>
      </c>
      <c r="G27" s="147">
        <v>1</v>
      </c>
      <c r="H27" s="147">
        <v>0</v>
      </c>
      <c r="I27" s="147">
        <v>0</v>
      </c>
      <c r="J27" s="147">
        <v>2</v>
      </c>
      <c r="K27" s="147">
        <v>2</v>
      </c>
      <c r="L27" s="148">
        <v>2</v>
      </c>
    </row>
    <row r="28" spans="1:12" ht="15" customHeight="1">
      <c r="A28" s="57" t="s">
        <v>22</v>
      </c>
      <c r="B28" s="79" t="s">
        <v>34</v>
      </c>
      <c r="C28" s="61" t="s">
        <v>11</v>
      </c>
      <c r="D28" s="72">
        <f t="shared" si="0"/>
        <v>96</v>
      </c>
      <c r="E28" s="155">
        <v>16</v>
      </c>
      <c r="F28" s="147">
        <v>0</v>
      </c>
      <c r="G28" s="147">
        <v>48</v>
      </c>
      <c r="H28" s="147">
        <v>0</v>
      </c>
      <c r="I28" s="147">
        <v>0</v>
      </c>
      <c r="J28" s="147">
        <v>28</v>
      </c>
      <c r="K28" s="147">
        <v>0</v>
      </c>
      <c r="L28" s="148">
        <v>4</v>
      </c>
    </row>
    <row r="29" spans="1:12" ht="15" customHeight="1" thickBot="1">
      <c r="A29" s="59"/>
      <c r="B29" s="80" t="s">
        <v>89</v>
      </c>
      <c r="C29" s="61" t="s">
        <v>47</v>
      </c>
      <c r="D29" s="72">
        <f t="shared" si="0"/>
        <v>29</v>
      </c>
      <c r="E29" s="155">
        <v>12</v>
      </c>
      <c r="F29" s="147">
        <v>0</v>
      </c>
      <c r="G29" s="147">
        <v>12</v>
      </c>
      <c r="H29" s="147">
        <v>0</v>
      </c>
      <c r="I29" s="147">
        <v>0</v>
      </c>
      <c r="J29" s="147">
        <v>5</v>
      </c>
      <c r="K29" s="147">
        <v>0</v>
      </c>
      <c r="L29" s="148">
        <v>0</v>
      </c>
    </row>
    <row r="30" spans="1:12" ht="15" customHeight="1">
      <c r="A30" s="57" t="s">
        <v>23</v>
      </c>
      <c r="B30" s="81" t="s">
        <v>57</v>
      </c>
      <c r="C30" s="61" t="s">
        <v>11</v>
      </c>
      <c r="D30" s="72">
        <f t="shared" si="0"/>
        <v>5</v>
      </c>
      <c r="E30" s="155">
        <v>5</v>
      </c>
      <c r="F30" s="147">
        <v>0</v>
      </c>
      <c r="G30" s="147">
        <v>0</v>
      </c>
      <c r="H30" s="147">
        <v>0</v>
      </c>
      <c r="I30" s="147">
        <v>0</v>
      </c>
      <c r="J30" s="147">
        <v>0</v>
      </c>
      <c r="K30" s="147">
        <v>0</v>
      </c>
      <c r="L30" s="148">
        <v>0</v>
      </c>
    </row>
    <row r="31" spans="1:12" ht="15" customHeight="1" thickBot="1">
      <c r="A31" s="59"/>
      <c r="B31" s="82" t="s">
        <v>58</v>
      </c>
      <c r="C31" s="61" t="s">
        <v>47</v>
      </c>
      <c r="D31" s="72">
        <f t="shared" si="0"/>
        <v>3</v>
      </c>
      <c r="E31" s="155">
        <v>3</v>
      </c>
      <c r="F31" s="147">
        <v>0</v>
      </c>
      <c r="G31" s="147">
        <v>0</v>
      </c>
      <c r="H31" s="147">
        <v>0</v>
      </c>
      <c r="I31" s="147">
        <v>0</v>
      </c>
      <c r="J31" s="147">
        <v>0</v>
      </c>
      <c r="K31" s="147">
        <v>0</v>
      </c>
      <c r="L31" s="148">
        <v>0</v>
      </c>
    </row>
    <row r="32" spans="1:12" ht="15" customHeight="1">
      <c r="A32" s="57" t="s">
        <v>24</v>
      </c>
      <c r="B32" s="79" t="s">
        <v>59</v>
      </c>
      <c r="C32" s="61" t="s">
        <v>11</v>
      </c>
      <c r="D32" s="72">
        <f t="shared" si="0"/>
        <v>144</v>
      </c>
      <c r="E32" s="155">
        <v>3</v>
      </c>
      <c r="F32" s="147">
        <v>10</v>
      </c>
      <c r="G32" s="147">
        <v>45</v>
      </c>
      <c r="H32" s="147">
        <v>0</v>
      </c>
      <c r="I32" s="147">
        <v>0</v>
      </c>
      <c r="J32" s="147">
        <v>45</v>
      </c>
      <c r="K32" s="147">
        <v>0</v>
      </c>
      <c r="L32" s="148">
        <v>41</v>
      </c>
    </row>
    <row r="33" spans="1:12" ht="15" customHeight="1" thickBot="1">
      <c r="A33" s="59"/>
      <c r="B33" s="80" t="s">
        <v>90</v>
      </c>
      <c r="C33" s="61" t="s">
        <v>47</v>
      </c>
      <c r="D33" s="72">
        <f t="shared" si="0"/>
        <v>53</v>
      </c>
      <c r="E33" s="155">
        <v>2</v>
      </c>
      <c r="F33" s="147">
        <v>7</v>
      </c>
      <c r="G33" s="147">
        <v>19</v>
      </c>
      <c r="H33" s="147">
        <v>0</v>
      </c>
      <c r="I33" s="147">
        <v>0</v>
      </c>
      <c r="J33" s="147">
        <v>9</v>
      </c>
      <c r="K33" s="147">
        <v>0</v>
      </c>
      <c r="L33" s="148">
        <v>16</v>
      </c>
    </row>
    <row r="34" spans="1:12" ht="15" customHeight="1">
      <c r="A34" s="57" t="s">
        <v>25</v>
      </c>
      <c r="B34" s="81" t="s">
        <v>60</v>
      </c>
      <c r="C34" s="61" t="s">
        <v>11</v>
      </c>
      <c r="D34" s="72">
        <f t="shared" si="0"/>
        <v>9</v>
      </c>
      <c r="E34" s="155">
        <v>0</v>
      </c>
      <c r="F34" s="147">
        <v>1</v>
      </c>
      <c r="G34" s="147">
        <v>3</v>
      </c>
      <c r="H34" s="147">
        <v>0</v>
      </c>
      <c r="I34" s="147">
        <v>0</v>
      </c>
      <c r="J34" s="147">
        <v>0</v>
      </c>
      <c r="K34" s="147">
        <v>0</v>
      </c>
      <c r="L34" s="148">
        <v>5</v>
      </c>
    </row>
    <row r="35" spans="1:12" ht="15" customHeight="1" thickBot="1">
      <c r="A35" s="59"/>
      <c r="B35" s="82" t="s">
        <v>58</v>
      </c>
      <c r="C35" s="61" t="s">
        <v>47</v>
      </c>
      <c r="D35" s="72">
        <f t="shared" si="0"/>
        <v>1</v>
      </c>
      <c r="E35" s="155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8">
        <v>1</v>
      </c>
    </row>
    <row r="36" spans="1:12" ht="15" customHeight="1">
      <c r="A36" s="57" t="s">
        <v>26</v>
      </c>
      <c r="B36" s="79" t="s">
        <v>61</v>
      </c>
      <c r="C36" s="61" t="s">
        <v>11</v>
      </c>
      <c r="D36" s="72">
        <f t="shared" si="0"/>
        <v>139</v>
      </c>
      <c r="E36" s="155">
        <v>4</v>
      </c>
      <c r="F36" s="147">
        <v>9</v>
      </c>
      <c r="G36" s="147">
        <v>56</v>
      </c>
      <c r="H36" s="147">
        <v>0</v>
      </c>
      <c r="I36" s="147">
        <v>0</v>
      </c>
      <c r="J36" s="147">
        <v>39</v>
      </c>
      <c r="K36" s="147">
        <v>0</v>
      </c>
      <c r="L36" s="148">
        <v>31</v>
      </c>
    </row>
    <row r="37" spans="1:12" ht="15" customHeight="1" thickBot="1">
      <c r="A37" s="67"/>
      <c r="B37" s="85" t="s">
        <v>92</v>
      </c>
      <c r="C37" s="62" t="s">
        <v>47</v>
      </c>
      <c r="D37" s="156">
        <f t="shared" si="0"/>
        <v>62</v>
      </c>
      <c r="E37" s="157">
        <v>4</v>
      </c>
      <c r="F37" s="158">
        <v>4</v>
      </c>
      <c r="G37" s="158">
        <v>27</v>
      </c>
      <c r="H37" s="158">
        <v>0</v>
      </c>
      <c r="I37" s="158">
        <v>0</v>
      </c>
      <c r="J37" s="158">
        <v>7</v>
      </c>
      <c r="K37" s="158">
        <v>0</v>
      </c>
      <c r="L37" s="159">
        <v>20</v>
      </c>
    </row>
    <row r="38" spans="1:12" ht="15" customHeight="1" thickBot="1">
      <c r="A38" s="68" t="s">
        <v>27</v>
      </c>
      <c r="B38" s="86" t="s">
        <v>62</v>
      </c>
      <c r="C38" s="69"/>
      <c r="D38" s="160"/>
      <c r="E38" s="161"/>
      <c r="F38" s="162"/>
      <c r="G38" s="162"/>
      <c r="H38" s="162"/>
      <c r="I38" s="162"/>
      <c r="J38" s="162"/>
      <c r="K38" s="162"/>
      <c r="L38" s="163"/>
    </row>
    <row r="39" spans="1:12" ht="15" customHeight="1">
      <c r="A39" s="67" t="s">
        <v>28</v>
      </c>
      <c r="B39" s="87" t="s">
        <v>63</v>
      </c>
      <c r="C39" s="70" t="s">
        <v>11</v>
      </c>
      <c r="D39" s="164">
        <f t="shared" si="0"/>
        <v>196</v>
      </c>
      <c r="E39" s="165">
        <v>9</v>
      </c>
      <c r="F39" s="166">
        <v>10</v>
      </c>
      <c r="G39" s="166">
        <v>63</v>
      </c>
      <c r="H39" s="166">
        <v>0</v>
      </c>
      <c r="I39" s="166">
        <v>1</v>
      </c>
      <c r="J39" s="166">
        <v>63</v>
      </c>
      <c r="K39" s="166">
        <v>3</v>
      </c>
      <c r="L39" s="167">
        <v>47</v>
      </c>
    </row>
    <row r="40" spans="1:12" ht="15" customHeight="1" thickBot="1">
      <c r="A40" s="59"/>
      <c r="B40" s="88" t="s">
        <v>64</v>
      </c>
      <c r="C40" s="72" t="s">
        <v>47</v>
      </c>
      <c r="D40" s="168">
        <f t="shared" si="0"/>
        <v>77</v>
      </c>
      <c r="E40" s="146">
        <v>6</v>
      </c>
      <c r="F40" s="147">
        <v>5</v>
      </c>
      <c r="G40" s="147">
        <v>32</v>
      </c>
      <c r="H40" s="147">
        <v>0</v>
      </c>
      <c r="I40" s="147">
        <v>0</v>
      </c>
      <c r="J40" s="147">
        <v>16</v>
      </c>
      <c r="K40" s="147">
        <v>0</v>
      </c>
      <c r="L40" s="148">
        <v>18</v>
      </c>
    </row>
    <row r="41" spans="1:12" ht="15" customHeight="1" thickBot="1">
      <c r="A41" s="73" t="s">
        <v>29</v>
      </c>
      <c r="B41" s="89" t="s">
        <v>65</v>
      </c>
      <c r="C41" s="72" t="s">
        <v>38</v>
      </c>
      <c r="D41" s="168">
        <f t="shared" si="0"/>
        <v>0</v>
      </c>
      <c r="E41" s="146"/>
      <c r="F41" s="147"/>
      <c r="G41" s="147"/>
      <c r="H41" s="147"/>
      <c r="I41" s="147"/>
      <c r="J41" s="147"/>
      <c r="K41" s="147"/>
      <c r="L41" s="148"/>
    </row>
    <row r="42" spans="1:12" ht="15" customHeight="1">
      <c r="A42" s="57" t="s">
        <v>30</v>
      </c>
      <c r="B42" s="90" t="s">
        <v>85</v>
      </c>
      <c r="C42" s="72" t="s">
        <v>11</v>
      </c>
      <c r="D42" s="168">
        <f t="shared" si="0"/>
        <v>0</v>
      </c>
      <c r="E42" s="146">
        <v>0</v>
      </c>
      <c r="F42" s="147">
        <v>0</v>
      </c>
      <c r="G42" s="147">
        <v>0</v>
      </c>
      <c r="H42" s="147">
        <v>0</v>
      </c>
      <c r="I42" s="147">
        <v>0</v>
      </c>
      <c r="J42" s="147">
        <v>0</v>
      </c>
      <c r="K42" s="147">
        <v>0</v>
      </c>
      <c r="L42" s="148">
        <v>0</v>
      </c>
    </row>
    <row r="43" spans="1:12" ht="15" customHeight="1" thickBot="1">
      <c r="A43" s="59"/>
      <c r="B43" s="88" t="s">
        <v>66</v>
      </c>
      <c r="C43" s="72" t="s">
        <v>47</v>
      </c>
      <c r="D43" s="168">
        <f t="shared" si="0"/>
        <v>0</v>
      </c>
      <c r="E43" s="146">
        <v>0</v>
      </c>
      <c r="F43" s="147">
        <v>0</v>
      </c>
      <c r="G43" s="147">
        <v>0</v>
      </c>
      <c r="H43" s="147">
        <v>0</v>
      </c>
      <c r="I43" s="147">
        <v>0</v>
      </c>
      <c r="J43" s="147">
        <v>0</v>
      </c>
      <c r="K43" s="147">
        <v>0</v>
      </c>
      <c r="L43" s="148">
        <v>0</v>
      </c>
    </row>
    <row r="44" spans="1:12" ht="15" customHeight="1" thickBot="1">
      <c r="A44" s="73" t="s">
        <v>31</v>
      </c>
      <c r="B44" s="89" t="s">
        <v>68</v>
      </c>
      <c r="C44" s="72" t="s">
        <v>38</v>
      </c>
      <c r="D44" s="168">
        <f t="shared" si="0"/>
        <v>0</v>
      </c>
      <c r="E44" s="146"/>
      <c r="F44" s="147"/>
      <c r="G44" s="147"/>
      <c r="H44" s="147"/>
      <c r="I44" s="147"/>
      <c r="J44" s="147"/>
      <c r="K44" s="147"/>
      <c r="L44" s="148"/>
    </row>
    <row r="45" spans="1:12" ht="15" customHeight="1">
      <c r="A45" s="57" t="s">
        <v>32</v>
      </c>
      <c r="B45" s="90" t="s">
        <v>67</v>
      </c>
      <c r="C45" s="72" t="s">
        <v>11</v>
      </c>
      <c r="D45" s="168">
        <f t="shared" si="0"/>
        <v>2897</v>
      </c>
      <c r="E45" s="146">
        <v>117</v>
      </c>
      <c r="F45" s="147">
        <v>247</v>
      </c>
      <c r="G45" s="147">
        <v>837</v>
      </c>
      <c r="H45" s="147">
        <v>0</v>
      </c>
      <c r="I45" s="147">
        <v>6</v>
      </c>
      <c r="J45" s="147">
        <v>844</v>
      </c>
      <c r="K45" s="147">
        <v>16</v>
      </c>
      <c r="L45" s="148">
        <v>830</v>
      </c>
    </row>
    <row r="46" spans="1:12" ht="15" customHeight="1" thickBot="1">
      <c r="A46" s="59"/>
      <c r="B46" s="71"/>
      <c r="C46" s="72" t="s">
        <v>47</v>
      </c>
      <c r="D46" s="168">
        <f t="shared" si="0"/>
        <v>1392</v>
      </c>
      <c r="E46" s="146">
        <v>81</v>
      </c>
      <c r="F46" s="147">
        <v>149</v>
      </c>
      <c r="G46" s="147">
        <v>451</v>
      </c>
      <c r="H46" s="147">
        <v>0</v>
      </c>
      <c r="I46" s="147">
        <v>1</v>
      </c>
      <c r="J46" s="147">
        <v>278</v>
      </c>
      <c r="K46" s="147">
        <v>7</v>
      </c>
      <c r="L46" s="148">
        <v>425</v>
      </c>
    </row>
    <row r="47" spans="1:12" ht="15" customHeight="1" thickBot="1">
      <c r="A47" s="57" t="s">
        <v>33</v>
      </c>
      <c r="B47" s="91" t="s">
        <v>68</v>
      </c>
      <c r="C47" s="72" t="s">
        <v>38</v>
      </c>
      <c r="D47" s="168">
        <f t="shared" si="0"/>
        <v>0</v>
      </c>
      <c r="E47" s="146"/>
      <c r="F47" s="147"/>
      <c r="G47" s="147"/>
      <c r="H47" s="147"/>
      <c r="I47" s="147"/>
      <c r="J47" s="147"/>
      <c r="K47" s="147"/>
      <c r="L47" s="148"/>
    </row>
    <row r="48" spans="1:12" ht="15" customHeight="1">
      <c r="A48" s="57" t="s">
        <v>36</v>
      </c>
      <c r="B48" s="92" t="s">
        <v>84</v>
      </c>
      <c r="C48" s="72" t="s">
        <v>11</v>
      </c>
      <c r="D48" s="168">
        <f t="shared" si="0"/>
        <v>1</v>
      </c>
      <c r="E48" s="146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1</v>
      </c>
      <c r="K48" s="147">
        <v>0</v>
      </c>
      <c r="L48" s="148">
        <v>0</v>
      </c>
    </row>
    <row r="49" spans="1:12" ht="15" customHeight="1" thickBot="1">
      <c r="A49" s="67"/>
      <c r="B49" s="93" t="s">
        <v>86</v>
      </c>
      <c r="C49" s="72" t="s">
        <v>47</v>
      </c>
      <c r="D49" s="168">
        <f t="shared" si="0"/>
        <v>0</v>
      </c>
      <c r="E49" s="146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8">
        <v>0</v>
      </c>
    </row>
    <row r="50" spans="1:12" ht="15" customHeight="1" thickBot="1">
      <c r="A50" s="73" t="s">
        <v>37</v>
      </c>
      <c r="B50" s="94" t="s">
        <v>69</v>
      </c>
      <c r="C50" s="72" t="s">
        <v>38</v>
      </c>
      <c r="D50" s="168">
        <f t="shared" si="0"/>
        <v>0</v>
      </c>
      <c r="E50" s="146"/>
      <c r="F50" s="147"/>
      <c r="G50" s="147"/>
      <c r="H50" s="147"/>
      <c r="I50" s="147"/>
      <c r="J50" s="147"/>
      <c r="K50" s="147"/>
      <c r="L50" s="148"/>
    </row>
    <row r="51" spans="1:12" ht="15" customHeight="1">
      <c r="A51" s="75" t="s">
        <v>39</v>
      </c>
      <c r="B51" s="95" t="s">
        <v>94</v>
      </c>
      <c r="C51" s="72" t="s">
        <v>11</v>
      </c>
      <c r="D51" s="168">
        <f t="shared" si="0"/>
        <v>18</v>
      </c>
      <c r="E51" s="146">
        <v>0</v>
      </c>
      <c r="F51" s="147">
        <v>1</v>
      </c>
      <c r="G51" s="147">
        <v>3</v>
      </c>
      <c r="H51" s="147">
        <v>0</v>
      </c>
      <c r="I51" s="147">
        <v>0</v>
      </c>
      <c r="J51" s="147">
        <v>6</v>
      </c>
      <c r="K51" s="147">
        <v>0</v>
      </c>
      <c r="L51" s="148">
        <v>8</v>
      </c>
    </row>
    <row r="52" spans="1:12" ht="15" customHeight="1" thickBot="1">
      <c r="A52" s="76"/>
      <c r="B52" s="93" t="s">
        <v>75</v>
      </c>
      <c r="C52" s="72" t="s">
        <v>47</v>
      </c>
      <c r="D52" s="168">
        <f t="shared" si="0"/>
        <v>0</v>
      </c>
      <c r="E52" s="146">
        <v>0</v>
      </c>
      <c r="F52" s="147">
        <v>0</v>
      </c>
      <c r="G52" s="147">
        <v>0</v>
      </c>
      <c r="H52" s="147">
        <v>0</v>
      </c>
      <c r="I52" s="147">
        <v>0</v>
      </c>
      <c r="J52" s="147">
        <v>0</v>
      </c>
      <c r="K52" s="147">
        <v>0</v>
      </c>
      <c r="L52" s="148">
        <v>0</v>
      </c>
    </row>
    <row r="53" spans="1:12" ht="15" customHeight="1">
      <c r="A53" s="75" t="s">
        <v>40</v>
      </c>
      <c r="B53" s="92" t="s">
        <v>95</v>
      </c>
      <c r="C53" s="72" t="s">
        <v>11</v>
      </c>
      <c r="D53" s="168">
        <f t="shared" si="0"/>
        <v>0</v>
      </c>
      <c r="E53" s="146">
        <v>0</v>
      </c>
      <c r="F53" s="147">
        <v>0</v>
      </c>
      <c r="G53" s="147">
        <v>0</v>
      </c>
      <c r="H53" s="147">
        <v>0</v>
      </c>
      <c r="I53" s="147">
        <v>0</v>
      </c>
      <c r="J53" s="147">
        <v>0</v>
      </c>
      <c r="K53" s="147">
        <v>0</v>
      </c>
      <c r="L53" s="148">
        <v>0</v>
      </c>
    </row>
    <row r="54" spans="1:12" ht="15" customHeight="1" thickBot="1">
      <c r="A54" s="76"/>
      <c r="B54" s="74"/>
      <c r="C54" s="72" t="s">
        <v>47</v>
      </c>
      <c r="D54" s="168">
        <f t="shared" si="0"/>
        <v>0</v>
      </c>
      <c r="E54" s="146">
        <v>0</v>
      </c>
      <c r="F54" s="147">
        <v>0</v>
      </c>
      <c r="G54" s="147">
        <v>0</v>
      </c>
      <c r="H54" s="147">
        <v>0</v>
      </c>
      <c r="I54" s="147">
        <v>0</v>
      </c>
      <c r="J54" s="147">
        <v>0</v>
      </c>
      <c r="K54" s="147">
        <v>0</v>
      </c>
      <c r="L54" s="148">
        <v>0</v>
      </c>
    </row>
    <row r="55" spans="1:12" ht="19.5" customHeight="1">
      <c r="A55" s="44"/>
      <c r="B55" s="44"/>
      <c r="C55" s="44"/>
    </row>
    <row r="56" spans="1:12" ht="19.5" customHeight="1">
      <c r="A56" s="44"/>
      <c r="B56" s="44"/>
      <c r="C56" s="44"/>
    </row>
  </sheetData>
  <mergeCells count="3">
    <mergeCell ref="D6:L6"/>
    <mergeCell ref="A3:L3"/>
    <mergeCell ref="A4:L4"/>
  </mergeCells>
  <phoneticPr fontId="0" type="noConversion"/>
  <printOptions horizontalCentered="1" verticalCentered="1"/>
  <pageMargins left="0.59055118110236227" right="0.19685039370078741" top="0.19685039370078741" bottom="0.11811023622047245" header="0.27559055118110237" footer="0"/>
  <pageSetup paperSize="9" orientation="portrait" r:id="rId1"/>
  <headerFooter alignWithMargins="0">
    <oddHeader>&amp;L&amp;"Arial,Bold"&amp;8SLUŽBA ZA ZAPOŠLJAVANJE        KSB/SBK TRAVNIK&amp;C&amp;"Arial,Bold"TRAVNIK&amp;R&amp;"Arial,Bold"&amp;8Obrazac MPA-1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2:L56"/>
  <sheetViews>
    <sheetView workbookViewId="0">
      <selection activeCell="D53" sqref="D53"/>
    </sheetView>
  </sheetViews>
  <sheetFormatPr defaultColWidth="9.125" defaultRowHeight="19.5" customHeight="1"/>
  <cols>
    <col min="1" max="1" width="5" style="45" customWidth="1"/>
    <col min="2" max="2" width="28.625" style="46" customWidth="1"/>
    <col min="3" max="3" width="5.125" style="46" customWidth="1"/>
    <col min="4" max="4" width="5.75" style="45" customWidth="1"/>
    <col min="5" max="5" width="3.375" style="45" customWidth="1"/>
    <col min="6" max="6" width="4.25" style="45" customWidth="1"/>
    <col min="7" max="7" width="6" style="45" customWidth="1"/>
    <col min="8" max="8" width="4" style="45" customWidth="1"/>
    <col min="9" max="9" width="4.25" style="45" customWidth="1"/>
    <col min="10" max="10" width="5.625" style="45" customWidth="1"/>
    <col min="11" max="11" width="4" style="45" customWidth="1"/>
    <col min="12" max="12" width="5.375" style="45" customWidth="1"/>
    <col min="13" max="16384" width="9.125" style="44"/>
  </cols>
  <sheetData>
    <row r="2" spans="1:12" ht="1.5" hidden="1" customHeight="1"/>
    <row r="3" spans="1:12" ht="19.5" customHeight="1">
      <c r="A3" s="176" t="s">
        <v>77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ht="19.5" customHeight="1">
      <c r="A4" s="176" t="s">
        <v>98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ht="19.5" customHeight="1" thickBot="1"/>
    <row r="6" spans="1:12" ht="15" customHeight="1" thickBot="1">
      <c r="A6" s="47" t="s">
        <v>0</v>
      </c>
      <c r="B6" s="48" t="s">
        <v>2</v>
      </c>
      <c r="C6" s="49"/>
      <c r="D6" s="173" t="s">
        <v>87</v>
      </c>
      <c r="E6" s="174"/>
      <c r="F6" s="174"/>
      <c r="G6" s="174"/>
      <c r="H6" s="174"/>
      <c r="I6" s="174"/>
      <c r="J6" s="174"/>
      <c r="K6" s="174"/>
      <c r="L6" s="175"/>
    </row>
    <row r="7" spans="1:12" ht="15" customHeight="1" thickBot="1">
      <c r="A7" s="50" t="s">
        <v>1</v>
      </c>
      <c r="B7" s="51" t="s">
        <v>49</v>
      </c>
      <c r="C7" s="52"/>
      <c r="D7" s="96" t="s">
        <v>3</v>
      </c>
      <c r="E7" s="54" t="s">
        <v>4</v>
      </c>
      <c r="F7" s="55" t="s">
        <v>70</v>
      </c>
      <c r="G7" s="55" t="s">
        <v>5</v>
      </c>
      <c r="H7" s="55" t="s">
        <v>6</v>
      </c>
      <c r="I7" s="55" t="s">
        <v>7</v>
      </c>
      <c r="J7" s="55" t="s">
        <v>8</v>
      </c>
      <c r="K7" s="55" t="s">
        <v>9</v>
      </c>
      <c r="L7" s="56" t="s">
        <v>10</v>
      </c>
    </row>
    <row r="8" spans="1:12" ht="15" customHeight="1" thickBot="1">
      <c r="A8" s="57" t="s">
        <v>12</v>
      </c>
      <c r="B8" s="77" t="s">
        <v>42</v>
      </c>
      <c r="C8" s="58" t="s">
        <v>11</v>
      </c>
      <c r="D8" s="140">
        <f>SUM(E8:L8)</f>
        <v>3832</v>
      </c>
      <c r="E8" s="141">
        <v>117</v>
      </c>
      <c r="F8" s="141">
        <v>150</v>
      </c>
      <c r="G8" s="141">
        <v>1067</v>
      </c>
      <c r="H8" s="141">
        <v>0</v>
      </c>
      <c r="I8" s="141">
        <v>35</v>
      </c>
      <c r="J8" s="141">
        <v>1321</v>
      </c>
      <c r="K8" s="141">
        <v>52</v>
      </c>
      <c r="L8" s="140">
        <v>1090</v>
      </c>
    </row>
    <row r="9" spans="1:12" ht="15" customHeight="1" thickBot="1">
      <c r="A9" s="59"/>
      <c r="B9" s="78" t="s">
        <v>50</v>
      </c>
      <c r="C9" s="60" t="s">
        <v>47</v>
      </c>
      <c r="D9" s="142">
        <f t="shared" ref="D9:D54" si="0">SUM(E9:L9)</f>
        <v>2076</v>
      </c>
      <c r="E9" s="140">
        <v>90</v>
      </c>
      <c r="F9" s="140">
        <v>98</v>
      </c>
      <c r="G9" s="140">
        <v>661</v>
      </c>
      <c r="H9" s="140">
        <v>0</v>
      </c>
      <c r="I9" s="140">
        <v>3</v>
      </c>
      <c r="J9" s="140">
        <v>589</v>
      </c>
      <c r="K9" s="140">
        <v>34</v>
      </c>
      <c r="L9" s="140">
        <v>601</v>
      </c>
    </row>
    <row r="10" spans="1:12" ht="15" customHeight="1">
      <c r="A10" s="57" t="s">
        <v>13</v>
      </c>
      <c r="B10" s="79" t="s">
        <v>43</v>
      </c>
      <c r="C10" s="61" t="s">
        <v>11</v>
      </c>
      <c r="D10" s="66">
        <f t="shared" si="0"/>
        <v>76</v>
      </c>
      <c r="E10" s="143">
        <v>3</v>
      </c>
      <c r="F10" s="144">
        <v>4</v>
      </c>
      <c r="G10" s="144">
        <v>24</v>
      </c>
      <c r="H10" s="144">
        <v>0</v>
      </c>
      <c r="I10" s="144">
        <v>1</v>
      </c>
      <c r="J10" s="144">
        <v>28</v>
      </c>
      <c r="K10" s="144">
        <v>0</v>
      </c>
      <c r="L10" s="145">
        <v>16</v>
      </c>
    </row>
    <row r="11" spans="1:12" ht="15" customHeight="1" thickBot="1">
      <c r="A11" s="59"/>
      <c r="B11" s="80" t="s">
        <v>73</v>
      </c>
      <c r="C11" s="61" t="s">
        <v>47</v>
      </c>
      <c r="D11" s="61">
        <f t="shared" si="0"/>
        <v>32</v>
      </c>
      <c r="E11" s="146">
        <v>1</v>
      </c>
      <c r="F11" s="147">
        <v>3</v>
      </c>
      <c r="G11" s="147">
        <v>12</v>
      </c>
      <c r="H11" s="147">
        <v>0</v>
      </c>
      <c r="I11" s="147">
        <v>0</v>
      </c>
      <c r="J11" s="147">
        <v>8</v>
      </c>
      <c r="K11" s="147">
        <v>0</v>
      </c>
      <c r="L11" s="148">
        <v>8</v>
      </c>
    </row>
    <row r="12" spans="1:12" ht="15" customHeight="1">
      <c r="A12" s="57" t="s">
        <v>14</v>
      </c>
      <c r="B12" s="79" t="s">
        <v>44</v>
      </c>
      <c r="C12" s="61" t="s">
        <v>11</v>
      </c>
      <c r="D12" s="61">
        <f t="shared" si="0"/>
        <v>102</v>
      </c>
      <c r="E12" s="146">
        <v>3</v>
      </c>
      <c r="F12" s="147">
        <v>7</v>
      </c>
      <c r="G12" s="147">
        <v>37</v>
      </c>
      <c r="H12" s="147">
        <v>0</v>
      </c>
      <c r="I12" s="147">
        <v>0</v>
      </c>
      <c r="J12" s="147">
        <v>39</v>
      </c>
      <c r="K12" s="147">
        <v>0</v>
      </c>
      <c r="L12" s="148">
        <v>16</v>
      </c>
    </row>
    <row r="13" spans="1:12" ht="15" customHeight="1" thickBot="1">
      <c r="A13" s="59"/>
      <c r="B13" s="80" t="s">
        <v>73</v>
      </c>
      <c r="C13" s="61" t="s">
        <v>47</v>
      </c>
      <c r="D13" s="61">
        <f t="shared" si="0"/>
        <v>51</v>
      </c>
      <c r="E13" s="146">
        <v>3</v>
      </c>
      <c r="F13" s="147">
        <v>5</v>
      </c>
      <c r="G13" s="147">
        <v>19</v>
      </c>
      <c r="H13" s="147">
        <v>0</v>
      </c>
      <c r="I13" s="147">
        <v>0</v>
      </c>
      <c r="J13" s="147">
        <v>15</v>
      </c>
      <c r="K13" s="147">
        <v>0</v>
      </c>
      <c r="L13" s="148">
        <v>9</v>
      </c>
    </row>
    <row r="14" spans="1:12" ht="15" customHeight="1">
      <c r="A14" s="57" t="s">
        <v>15</v>
      </c>
      <c r="B14" s="81" t="s">
        <v>45</v>
      </c>
      <c r="C14" s="61" t="s">
        <v>11</v>
      </c>
      <c r="D14" s="61">
        <f t="shared" si="0"/>
        <v>95</v>
      </c>
      <c r="E14" s="146">
        <v>3</v>
      </c>
      <c r="F14" s="147">
        <v>7</v>
      </c>
      <c r="G14" s="147">
        <v>35</v>
      </c>
      <c r="H14" s="147">
        <v>0</v>
      </c>
      <c r="I14" s="147">
        <v>0</v>
      </c>
      <c r="J14" s="147">
        <v>38</v>
      </c>
      <c r="K14" s="147">
        <v>0</v>
      </c>
      <c r="L14" s="148">
        <v>12</v>
      </c>
    </row>
    <row r="15" spans="1:12" ht="15" customHeight="1" thickBot="1">
      <c r="A15" s="59"/>
      <c r="B15" s="82" t="s">
        <v>35</v>
      </c>
      <c r="C15" s="62" t="s">
        <v>47</v>
      </c>
      <c r="D15" s="62">
        <f t="shared" si="0"/>
        <v>46</v>
      </c>
      <c r="E15" s="149">
        <v>3</v>
      </c>
      <c r="F15" s="150">
        <v>5</v>
      </c>
      <c r="G15" s="150">
        <v>18</v>
      </c>
      <c r="H15" s="150">
        <v>0</v>
      </c>
      <c r="I15" s="150">
        <v>0</v>
      </c>
      <c r="J15" s="150">
        <v>14</v>
      </c>
      <c r="K15" s="150">
        <v>0</v>
      </c>
      <c r="L15" s="151">
        <v>6</v>
      </c>
    </row>
    <row r="16" spans="1:12" ht="15" customHeight="1" thickBot="1">
      <c r="A16" s="63" t="s">
        <v>16</v>
      </c>
      <c r="B16" s="83" t="s">
        <v>46</v>
      </c>
      <c r="C16" s="58" t="s">
        <v>11</v>
      </c>
      <c r="D16" s="140">
        <f t="shared" si="0"/>
        <v>3806</v>
      </c>
      <c r="E16" s="152">
        <f>E8+E10-E12</f>
        <v>117</v>
      </c>
      <c r="F16" s="152">
        <f t="shared" ref="F16:L16" si="1">F8+F10-F12</f>
        <v>147</v>
      </c>
      <c r="G16" s="152">
        <f t="shared" si="1"/>
        <v>1054</v>
      </c>
      <c r="H16" s="152">
        <f t="shared" si="1"/>
        <v>0</v>
      </c>
      <c r="I16" s="152">
        <f t="shared" si="1"/>
        <v>36</v>
      </c>
      <c r="J16" s="152">
        <f t="shared" si="1"/>
        <v>1310</v>
      </c>
      <c r="K16" s="152">
        <f t="shared" si="1"/>
        <v>52</v>
      </c>
      <c r="L16" s="140">
        <f t="shared" si="1"/>
        <v>1090</v>
      </c>
    </row>
    <row r="17" spans="1:12" ht="15" customHeight="1" thickBot="1">
      <c r="A17" s="64"/>
      <c r="B17" s="84" t="s">
        <v>51</v>
      </c>
      <c r="C17" s="65" t="s">
        <v>47</v>
      </c>
      <c r="D17" s="140">
        <f t="shared" si="0"/>
        <v>2057</v>
      </c>
      <c r="E17" s="152">
        <f t="shared" ref="E17:L17" si="2">E9+E11-E13</f>
        <v>88</v>
      </c>
      <c r="F17" s="152">
        <f t="shared" si="2"/>
        <v>96</v>
      </c>
      <c r="G17" s="152">
        <f t="shared" si="2"/>
        <v>654</v>
      </c>
      <c r="H17" s="152">
        <f t="shared" si="2"/>
        <v>0</v>
      </c>
      <c r="I17" s="152">
        <f t="shared" si="2"/>
        <v>3</v>
      </c>
      <c r="J17" s="152">
        <f t="shared" si="2"/>
        <v>582</v>
      </c>
      <c r="K17" s="152">
        <f t="shared" si="2"/>
        <v>34</v>
      </c>
      <c r="L17" s="140">
        <f t="shared" si="2"/>
        <v>600</v>
      </c>
    </row>
    <row r="18" spans="1:12" ht="15" customHeight="1">
      <c r="A18" s="57" t="s">
        <v>17</v>
      </c>
      <c r="B18" s="81" t="s">
        <v>48</v>
      </c>
      <c r="C18" s="66" t="s">
        <v>11</v>
      </c>
      <c r="D18" s="153">
        <f t="shared" si="0"/>
        <v>1561</v>
      </c>
      <c r="E18" s="154">
        <v>54</v>
      </c>
      <c r="F18" s="144">
        <v>84</v>
      </c>
      <c r="G18" s="144">
        <v>398</v>
      </c>
      <c r="H18" s="144">
        <v>0</v>
      </c>
      <c r="I18" s="144">
        <v>1</v>
      </c>
      <c r="J18" s="144">
        <v>413</v>
      </c>
      <c r="K18" s="144">
        <v>16</v>
      </c>
      <c r="L18" s="145">
        <v>595</v>
      </c>
    </row>
    <row r="19" spans="1:12" ht="15" customHeight="1" thickBot="1">
      <c r="A19" s="59"/>
      <c r="B19" s="82" t="s">
        <v>52</v>
      </c>
      <c r="C19" s="61" t="s">
        <v>47</v>
      </c>
      <c r="D19" s="72">
        <f t="shared" si="0"/>
        <v>1019</v>
      </c>
      <c r="E19" s="155">
        <v>45</v>
      </c>
      <c r="F19" s="147">
        <v>55</v>
      </c>
      <c r="G19" s="147">
        <v>256</v>
      </c>
      <c r="H19" s="147">
        <v>0</v>
      </c>
      <c r="I19" s="147">
        <v>1</v>
      </c>
      <c r="J19" s="147">
        <v>241</v>
      </c>
      <c r="K19" s="147">
        <v>12</v>
      </c>
      <c r="L19" s="148">
        <v>409</v>
      </c>
    </row>
    <row r="20" spans="1:12" ht="15" customHeight="1">
      <c r="A20" s="57" t="s">
        <v>18</v>
      </c>
      <c r="B20" s="81" t="s">
        <v>48</v>
      </c>
      <c r="C20" s="61" t="s">
        <v>11</v>
      </c>
      <c r="D20" s="72">
        <f t="shared" si="0"/>
        <v>827</v>
      </c>
      <c r="E20" s="155">
        <v>8</v>
      </c>
      <c r="F20" s="147">
        <v>6</v>
      </c>
      <c r="G20" s="147">
        <v>117</v>
      </c>
      <c r="H20" s="147">
        <v>0</v>
      </c>
      <c r="I20" s="147">
        <v>27</v>
      </c>
      <c r="J20" s="147">
        <v>331</v>
      </c>
      <c r="K20" s="147">
        <v>26</v>
      </c>
      <c r="L20" s="148">
        <v>312</v>
      </c>
    </row>
    <row r="21" spans="1:12" ht="15" customHeight="1" thickBot="1">
      <c r="A21" s="59"/>
      <c r="B21" s="82" t="s">
        <v>72</v>
      </c>
      <c r="C21" s="61" t="s">
        <v>47</v>
      </c>
      <c r="D21" s="72">
        <f t="shared" si="0"/>
        <v>143</v>
      </c>
      <c r="E21" s="155">
        <v>1</v>
      </c>
      <c r="F21" s="147">
        <v>0</v>
      </c>
      <c r="G21" s="147">
        <v>43</v>
      </c>
      <c r="H21" s="147">
        <v>0</v>
      </c>
      <c r="I21" s="147">
        <v>1</v>
      </c>
      <c r="J21" s="147">
        <v>27</v>
      </c>
      <c r="K21" s="147">
        <v>11</v>
      </c>
      <c r="L21" s="148">
        <v>60</v>
      </c>
    </row>
    <row r="22" spans="1:12" ht="15" customHeight="1">
      <c r="A22" s="57" t="s">
        <v>19</v>
      </c>
      <c r="B22" s="81" t="s">
        <v>48</v>
      </c>
      <c r="C22" s="61" t="s">
        <v>11</v>
      </c>
      <c r="D22" s="72">
        <f t="shared" si="0"/>
        <v>55</v>
      </c>
      <c r="E22" s="155">
        <v>0</v>
      </c>
      <c r="F22" s="147">
        <v>0</v>
      </c>
      <c r="G22" s="147">
        <v>5</v>
      </c>
      <c r="H22" s="147">
        <v>0</v>
      </c>
      <c r="I22" s="147">
        <v>0</v>
      </c>
      <c r="J22" s="147">
        <v>22</v>
      </c>
      <c r="K22" s="147">
        <v>1</v>
      </c>
      <c r="L22" s="148">
        <v>27</v>
      </c>
    </row>
    <row r="23" spans="1:12" ht="15" customHeight="1" thickBot="1">
      <c r="A23" s="59"/>
      <c r="B23" s="82" t="s">
        <v>53</v>
      </c>
      <c r="C23" s="61" t="s">
        <v>47</v>
      </c>
      <c r="D23" s="72">
        <f t="shared" si="0"/>
        <v>3</v>
      </c>
      <c r="E23" s="155">
        <v>0</v>
      </c>
      <c r="F23" s="147">
        <v>0</v>
      </c>
      <c r="G23" s="147">
        <v>0</v>
      </c>
      <c r="H23" s="147">
        <v>0</v>
      </c>
      <c r="I23" s="147">
        <v>0</v>
      </c>
      <c r="J23" s="147">
        <v>1</v>
      </c>
      <c r="K23" s="147">
        <v>0</v>
      </c>
      <c r="L23" s="148">
        <v>2</v>
      </c>
    </row>
    <row r="24" spans="1:12" ht="15" customHeight="1">
      <c r="A24" s="57" t="s">
        <v>20</v>
      </c>
      <c r="B24" s="81" t="s">
        <v>48</v>
      </c>
      <c r="C24" s="61" t="s">
        <v>11</v>
      </c>
      <c r="D24" s="72">
        <f t="shared" si="0"/>
        <v>54</v>
      </c>
      <c r="E24" s="155">
        <v>8</v>
      </c>
      <c r="F24" s="147">
        <v>10</v>
      </c>
      <c r="G24" s="147">
        <v>8</v>
      </c>
      <c r="H24" s="147">
        <v>0</v>
      </c>
      <c r="I24" s="147">
        <v>0</v>
      </c>
      <c r="J24" s="147">
        <v>10</v>
      </c>
      <c r="K24" s="147">
        <v>0</v>
      </c>
      <c r="L24" s="148">
        <v>18</v>
      </c>
    </row>
    <row r="25" spans="1:12" ht="15" customHeight="1" thickBot="1">
      <c r="A25" s="59"/>
      <c r="B25" s="82" t="s">
        <v>54</v>
      </c>
      <c r="C25" s="61" t="s">
        <v>47</v>
      </c>
      <c r="D25" s="72">
        <f t="shared" si="0"/>
        <v>27</v>
      </c>
      <c r="E25" s="155">
        <v>5</v>
      </c>
      <c r="F25" s="147">
        <v>6</v>
      </c>
      <c r="G25" s="147">
        <v>5</v>
      </c>
      <c r="H25" s="147">
        <v>0</v>
      </c>
      <c r="I25" s="147">
        <v>0</v>
      </c>
      <c r="J25" s="147">
        <v>5</v>
      </c>
      <c r="K25" s="147">
        <v>0</v>
      </c>
      <c r="L25" s="148">
        <v>6</v>
      </c>
    </row>
    <row r="26" spans="1:12" ht="15" customHeight="1">
      <c r="A26" s="57" t="s">
        <v>21</v>
      </c>
      <c r="B26" s="81" t="s">
        <v>55</v>
      </c>
      <c r="C26" s="61" t="s">
        <v>11</v>
      </c>
      <c r="D26" s="72">
        <f t="shared" si="0"/>
        <v>20</v>
      </c>
      <c r="E26" s="155">
        <v>0</v>
      </c>
      <c r="F26" s="147">
        <v>1</v>
      </c>
      <c r="G26" s="147">
        <v>5</v>
      </c>
      <c r="H26" s="147">
        <v>0</v>
      </c>
      <c r="I26" s="147">
        <v>0</v>
      </c>
      <c r="J26" s="147">
        <v>7</v>
      </c>
      <c r="K26" s="147">
        <v>0</v>
      </c>
      <c r="L26" s="148">
        <v>7</v>
      </c>
    </row>
    <row r="27" spans="1:12" ht="15" customHeight="1" thickBot="1">
      <c r="A27" s="59"/>
      <c r="B27" s="82" t="s">
        <v>56</v>
      </c>
      <c r="C27" s="61" t="s">
        <v>47</v>
      </c>
      <c r="D27" s="72">
        <f t="shared" si="0"/>
        <v>6</v>
      </c>
      <c r="E27" s="155">
        <v>0</v>
      </c>
      <c r="F27" s="147">
        <v>0</v>
      </c>
      <c r="G27" s="147">
        <v>3</v>
      </c>
      <c r="H27" s="147">
        <v>0</v>
      </c>
      <c r="I27" s="147">
        <v>0</v>
      </c>
      <c r="J27" s="147">
        <v>0</v>
      </c>
      <c r="K27" s="147">
        <v>0</v>
      </c>
      <c r="L27" s="148">
        <v>3</v>
      </c>
    </row>
    <row r="28" spans="1:12" ht="15" customHeight="1">
      <c r="A28" s="57" t="s">
        <v>22</v>
      </c>
      <c r="B28" s="79" t="s">
        <v>34</v>
      </c>
      <c r="C28" s="61" t="s">
        <v>11</v>
      </c>
      <c r="D28" s="72">
        <f t="shared" si="0"/>
        <v>22</v>
      </c>
      <c r="E28" s="155">
        <v>1</v>
      </c>
      <c r="F28" s="147">
        <v>0</v>
      </c>
      <c r="G28" s="147">
        <v>7</v>
      </c>
      <c r="H28" s="147">
        <v>0</v>
      </c>
      <c r="I28" s="147">
        <v>0</v>
      </c>
      <c r="J28" s="147">
        <v>12</v>
      </c>
      <c r="K28" s="147">
        <v>0</v>
      </c>
      <c r="L28" s="148">
        <v>2</v>
      </c>
    </row>
    <row r="29" spans="1:12" ht="15" customHeight="1" thickBot="1">
      <c r="A29" s="59"/>
      <c r="B29" s="80" t="s">
        <v>89</v>
      </c>
      <c r="C29" s="61" t="s">
        <v>47</v>
      </c>
      <c r="D29" s="72">
        <f t="shared" si="0"/>
        <v>6</v>
      </c>
      <c r="E29" s="155">
        <v>1</v>
      </c>
      <c r="F29" s="147">
        <v>0</v>
      </c>
      <c r="G29" s="147">
        <v>2</v>
      </c>
      <c r="H29" s="147">
        <v>0</v>
      </c>
      <c r="I29" s="147">
        <v>0</v>
      </c>
      <c r="J29" s="147">
        <v>2</v>
      </c>
      <c r="K29" s="147">
        <v>0</v>
      </c>
      <c r="L29" s="148">
        <v>1</v>
      </c>
    </row>
    <row r="30" spans="1:12" ht="15" customHeight="1">
      <c r="A30" s="57" t="s">
        <v>23</v>
      </c>
      <c r="B30" s="81" t="s">
        <v>57</v>
      </c>
      <c r="C30" s="61" t="s">
        <v>11</v>
      </c>
      <c r="D30" s="72">
        <f t="shared" si="0"/>
        <v>5</v>
      </c>
      <c r="E30" s="155">
        <v>1</v>
      </c>
      <c r="F30" s="147">
        <v>0</v>
      </c>
      <c r="G30" s="147">
        <v>1</v>
      </c>
      <c r="H30" s="147">
        <v>0</v>
      </c>
      <c r="I30" s="147">
        <v>0</v>
      </c>
      <c r="J30" s="147">
        <v>1</v>
      </c>
      <c r="K30" s="147">
        <v>0</v>
      </c>
      <c r="L30" s="148">
        <v>2</v>
      </c>
    </row>
    <row r="31" spans="1:12" ht="15" customHeight="1" thickBot="1">
      <c r="A31" s="59"/>
      <c r="B31" s="82" t="s">
        <v>58</v>
      </c>
      <c r="C31" s="61" t="s">
        <v>47</v>
      </c>
      <c r="D31" s="72">
        <f t="shared" si="0"/>
        <v>1</v>
      </c>
      <c r="E31" s="155">
        <v>1</v>
      </c>
      <c r="F31" s="147">
        <v>0</v>
      </c>
      <c r="G31" s="147">
        <v>0</v>
      </c>
      <c r="H31" s="147">
        <v>0</v>
      </c>
      <c r="I31" s="147">
        <v>0</v>
      </c>
      <c r="J31" s="147">
        <v>0</v>
      </c>
      <c r="K31" s="147">
        <v>0</v>
      </c>
      <c r="L31" s="148">
        <v>0</v>
      </c>
    </row>
    <row r="32" spans="1:12" ht="15" customHeight="1">
      <c r="A32" s="57" t="s">
        <v>24</v>
      </c>
      <c r="B32" s="79" t="s">
        <v>59</v>
      </c>
      <c r="C32" s="61" t="s">
        <v>11</v>
      </c>
      <c r="D32" s="72">
        <f t="shared" si="0"/>
        <v>18</v>
      </c>
      <c r="E32" s="155">
        <v>2</v>
      </c>
      <c r="F32" s="147">
        <v>2</v>
      </c>
      <c r="G32" s="147">
        <v>5</v>
      </c>
      <c r="H32" s="147">
        <v>0</v>
      </c>
      <c r="I32" s="147">
        <v>0</v>
      </c>
      <c r="J32" s="147">
        <v>6</v>
      </c>
      <c r="K32" s="147">
        <v>0</v>
      </c>
      <c r="L32" s="148">
        <v>3</v>
      </c>
    </row>
    <row r="33" spans="1:12" ht="15" customHeight="1" thickBot="1">
      <c r="A33" s="59"/>
      <c r="B33" s="80" t="s">
        <v>90</v>
      </c>
      <c r="C33" s="61" t="s">
        <v>47</v>
      </c>
      <c r="D33" s="72">
        <f t="shared" si="0"/>
        <v>9</v>
      </c>
      <c r="E33" s="155">
        <v>2</v>
      </c>
      <c r="F33" s="147">
        <v>1</v>
      </c>
      <c r="G33" s="147">
        <v>1</v>
      </c>
      <c r="H33" s="147">
        <v>0</v>
      </c>
      <c r="I33" s="147">
        <v>0</v>
      </c>
      <c r="J33" s="147">
        <v>3</v>
      </c>
      <c r="K33" s="147">
        <v>0</v>
      </c>
      <c r="L33" s="148">
        <v>2</v>
      </c>
    </row>
    <row r="34" spans="1:12" ht="15" customHeight="1">
      <c r="A34" s="57" t="s">
        <v>25</v>
      </c>
      <c r="B34" s="81" t="s">
        <v>60</v>
      </c>
      <c r="C34" s="61" t="s">
        <v>11</v>
      </c>
      <c r="D34" s="72">
        <f t="shared" si="0"/>
        <v>1</v>
      </c>
      <c r="E34" s="155">
        <v>0</v>
      </c>
      <c r="F34" s="147">
        <v>0</v>
      </c>
      <c r="G34" s="147">
        <v>0</v>
      </c>
      <c r="H34" s="147">
        <v>0</v>
      </c>
      <c r="I34" s="147">
        <v>0</v>
      </c>
      <c r="J34" s="147">
        <v>1</v>
      </c>
      <c r="K34" s="147">
        <v>0</v>
      </c>
      <c r="L34" s="148">
        <v>0</v>
      </c>
    </row>
    <row r="35" spans="1:12" ht="15" customHeight="1" thickBot="1">
      <c r="A35" s="59"/>
      <c r="B35" s="82" t="s">
        <v>58</v>
      </c>
      <c r="C35" s="61" t="s">
        <v>47</v>
      </c>
      <c r="D35" s="72">
        <f t="shared" si="0"/>
        <v>0</v>
      </c>
      <c r="E35" s="155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8">
        <v>0</v>
      </c>
    </row>
    <row r="36" spans="1:12" ht="15" customHeight="1">
      <c r="A36" s="57" t="s">
        <v>26</v>
      </c>
      <c r="B36" s="79" t="s">
        <v>61</v>
      </c>
      <c r="C36" s="61" t="s">
        <v>11</v>
      </c>
      <c r="D36" s="72">
        <f t="shared" si="0"/>
        <v>21</v>
      </c>
      <c r="E36" s="155">
        <v>0</v>
      </c>
      <c r="F36" s="147">
        <v>2</v>
      </c>
      <c r="G36" s="147">
        <v>6</v>
      </c>
      <c r="H36" s="147">
        <v>0</v>
      </c>
      <c r="I36" s="147">
        <v>1</v>
      </c>
      <c r="J36" s="147">
        <v>12</v>
      </c>
      <c r="K36" s="147">
        <v>0</v>
      </c>
      <c r="L36" s="148">
        <v>0</v>
      </c>
    </row>
    <row r="37" spans="1:12" ht="15" customHeight="1" thickBot="1">
      <c r="A37" s="67"/>
      <c r="B37" s="85" t="s">
        <v>91</v>
      </c>
      <c r="C37" s="62" t="s">
        <v>47</v>
      </c>
      <c r="D37" s="156">
        <f t="shared" si="0"/>
        <v>10</v>
      </c>
      <c r="E37" s="157">
        <v>0</v>
      </c>
      <c r="F37" s="158">
        <v>1</v>
      </c>
      <c r="G37" s="158">
        <v>5</v>
      </c>
      <c r="H37" s="158">
        <v>0</v>
      </c>
      <c r="I37" s="158">
        <v>0</v>
      </c>
      <c r="J37" s="158">
        <v>4</v>
      </c>
      <c r="K37" s="158">
        <v>0</v>
      </c>
      <c r="L37" s="159">
        <v>0</v>
      </c>
    </row>
    <row r="38" spans="1:12" ht="15" customHeight="1" thickBot="1">
      <c r="A38" s="68" t="s">
        <v>27</v>
      </c>
      <c r="B38" s="86" t="s">
        <v>62</v>
      </c>
      <c r="C38" s="69"/>
      <c r="D38" s="160"/>
      <c r="E38" s="161"/>
      <c r="F38" s="162"/>
      <c r="G38" s="162"/>
      <c r="H38" s="162"/>
      <c r="I38" s="162"/>
      <c r="J38" s="162"/>
      <c r="K38" s="162"/>
      <c r="L38" s="163"/>
    </row>
    <row r="39" spans="1:12" ht="15" customHeight="1">
      <c r="A39" s="67" t="s">
        <v>28</v>
      </c>
      <c r="B39" s="87" t="s">
        <v>63</v>
      </c>
      <c r="C39" s="70" t="s">
        <v>11</v>
      </c>
      <c r="D39" s="164">
        <f t="shared" si="0"/>
        <v>270</v>
      </c>
      <c r="E39" s="165">
        <v>17</v>
      </c>
      <c r="F39" s="166">
        <v>12</v>
      </c>
      <c r="G39" s="166">
        <v>81</v>
      </c>
      <c r="H39" s="166">
        <v>0</v>
      </c>
      <c r="I39" s="166">
        <v>12</v>
      </c>
      <c r="J39" s="166">
        <v>109</v>
      </c>
      <c r="K39" s="166">
        <v>3</v>
      </c>
      <c r="L39" s="167">
        <v>36</v>
      </c>
    </row>
    <row r="40" spans="1:12" ht="15" customHeight="1" thickBot="1">
      <c r="A40" s="59"/>
      <c r="B40" s="88" t="s">
        <v>64</v>
      </c>
      <c r="C40" s="72" t="s">
        <v>47</v>
      </c>
      <c r="D40" s="168">
        <f t="shared" si="0"/>
        <v>90</v>
      </c>
      <c r="E40" s="146">
        <v>11</v>
      </c>
      <c r="F40" s="147">
        <v>6</v>
      </c>
      <c r="G40" s="147">
        <v>41</v>
      </c>
      <c r="H40" s="147">
        <v>0</v>
      </c>
      <c r="I40" s="147">
        <v>2</v>
      </c>
      <c r="J40" s="147">
        <v>24</v>
      </c>
      <c r="K40" s="147">
        <v>0</v>
      </c>
      <c r="L40" s="148">
        <v>6</v>
      </c>
    </row>
    <row r="41" spans="1:12" ht="15" customHeight="1" thickBot="1">
      <c r="A41" s="73" t="s">
        <v>29</v>
      </c>
      <c r="B41" s="89" t="s">
        <v>65</v>
      </c>
      <c r="C41" s="72" t="s">
        <v>38</v>
      </c>
      <c r="D41" s="168">
        <f t="shared" si="0"/>
        <v>0</v>
      </c>
      <c r="E41" s="146"/>
      <c r="F41" s="147"/>
      <c r="G41" s="147"/>
      <c r="H41" s="147"/>
      <c r="I41" s="147"/>
      <c r="J41" s="147"/>
      <c r="K41" s="147"/>
      <c r="L41" s="148"/>
    </row>
    <row r="42" spans="1:12" ht="15" customHeight="1">
      <c r="A42" s="57" t="s">
        <v>30</v>
      </c>
      <c r="B42" s="90" t="s">
        <v>85</v>
      </c>
      <c r="C42" s="72" t="s">
        <v>11</v>
      </c>
      <c r="D42" s="168">
        <f t="shared" si="0"/>
        <v>0</v>
      </c>
      <c r="E42" s="146">
        <v>0</v>
      </c>
      <c r="F42" s="147">
        <v>0</v>
      </c>
      <c r="G42" s="147">
        <v>0</v>
      </c>
      <c r="H42" s="147">
        <v>0</v>
      </c>
      <c r="I42" s="147">
        <v>0</v>
      </c>
      <c r="J42" s="147">
        <v>0</v>
      </c>
      <c r="K42" s="147">
        <v>0</v>
      </c>
      <c r="L42" s="148">
        <v>0</v>
      </c>
    </row>
    <row r="43" spans="1:12" ht="15" customHeight="1" thickBot="1">
      <c r="A43" s="59"/>
      <c r="B43" s="88" t="s">
        <v>66</v>
      </c>
      <c r="C43" s="72" t="s">
        <v>47</v>
      </c>
      <c r="D43" s="168">
        <f t="shared" si="0"/>
        <v>0</v>
      </c>
      <c r="E43" s="146">
        <v>0</v>
      </c>
      <c r="F43" s="147">
        <v>0</v>
      </c>
      <c r="G43" s="147">
        <v>0</v>
      </c>
      <c r="H43" s="147">
        <v>0</v>
      </c>
      <c r="I43" s="147">
        <v>0</v>
      </c>
      <c r="J43" s="147">
        <v>0</v>
      </c>
      <c r="K43" s="147">
        <v>0</v>
      </c>
      <c r="L43" s="148">
        <v>0</v>
      </c>
    </row>
    <row r="44" spans="1:12" ht="15" customHeight="1" thickBot="1">
      <c r="A44" s="73" t="s">
        <v>31</v>
      </c>
      <c r="B44" s="89" t="s">
        <v>68</v>
      </c>
      <c r="C44" s="72" t="s">
        <v>38</v>
      </c>
      <c r="D44" s="168">
        <f t="shared" si="0"/>
        <v>0</v>
      </c>
      <c r="E44" s="146"/>
      <c r="F44" s="147"/>
      <c r="G44" s="147"/>
      <c r="H44" s="147"/>
      <c r="I44" s="147"/>
      <c r="J44" s="147"/>
      <c r="K44" s="147"/>
      <c r="L44" s="148"/>
    </row>
    <row r="45" spans="1:12" ht="15" customHeight="1">
      <c r="A45" s="57" t="s">
        <v>32</v>
      </c>
      <c r="B45" s="90" t="s">
        <v>67</v>
      </c>
      <c r="C45" s="72" t="s">
        <v>11</v>
      </c>
      <c r="D45" s="168">
        <f t="shared" si="0"/>
        <v>1653</v>
      </c>
      <c r="E45" s="146">
        <v>68</v>
      </c>
      <c r="F45" s="147">
        <v>63</v>
      </c>
      <c r="G45" s="147">
        <v>498</v>
      </c>
      <c r="H45" s="147">
        <v>0</v>
      </c>
      <c r="I45" s="147">
        <v>13</v>
      </c>
      <c r="J45" s="147">
        <v>606</v>
      </c>
      <c r="K45" s="147">
        <v>20</v>
      </c>
      <c r="L45" s="148">
        <v>385</v>
      </c>
    </row>
    <row r="46" spans="1:12" ht="15" customHeight="1" thickBot="1">
      <c r="A46" s="59"/>
      <c r="B46" s="71" t="s">
        <v>71</v>
      </c>
      <c r="C46" s="72" t="s">
        <v>47</v>
      </c>
      <c r="D46" s="168">
        <f t="shared" si="0"/>
        <v>878</v>
      </c>
      <c r="E46" s="146">
        <v>55</v>
      </c>
      <c r="F46" s="147">
        <v>45</v>
      </c>
      <c r="G46" s="147">
        <v>309</v>
      </c>
      <c r="H46" s="147">
        <v>0</v>
      </c>
      <c r="I46" s="147">
        <v>3</v>
      </c>
      <c r="J46" s="147">
        <v>256</v>
      </c>
      <c r="K46" s="147">
        <v>14</v>
      </c>
      <c r="L46" s="148">
        <v>196</v>
      </c>
    </row>
    <row r="47" spans="1:12" ht="15" customHeight="1" thickBot="1">
      <c r="A47" s="57" t="s">
        <v>33</v>
      </c>
      <c r="B47" s="91" t="s">
        <v>68</v>
      </c>
      <c r="C47" s="72" t="s">
        <v>38</v>
      </c>
      <c r="D47" s="168">
        <f t="shared" si="0"/>
        <v>0</v>
      </c>
      <c r="E47" s="146"/>
      <c r="F47" s="147"/>
      <c r="G47" s="147"/>
      <c r="H47" s="147"/>
      <c r="I47" s="147"/>
      <c r="J47" s="147"/>
      <c r="K47" s="147"/>
      <c r="L47" s="148"/>
    </row>
    <row r="48" spans="1:12" ht="15" customHeight="1">
      <c r="A48" s="57" t="s">
        <v>36</v>
      </c>
      <c r="B48" s="92" t="s">
        <v>84</v>
      </c>
      <c r="C48" s="72" t="s">
        <v>11</v>
      </c>
      <c r="D48" s="168">
        <f t="shared" si="0"/>
        <v>0</v>
      </c>
      <c r="E48" s="146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8">
        <v>0</v>
      </c>
    </row>
    <row r="49" spans="1:12" ht="15" customHeight="1" thickBot="1">
      <c r="A49" s="67"/>
      <c r="B49" s="93" t="s">
        <v>86</v>
      </c>
      <c r="C49" s="72" t="s">
        <v>47</v>
      </c>
      <c r="D49" s="168">
        <f t="shared" si="0"/>
        <v>0</v>
      </c>
      <c r="E49" s="146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8">
        <v>0</v>
      </c>
    </row>
    <row r="50" spans="1:12" ht="15" customHeight="1" thickBot="1">
      <c r="A50" s="73" t="s">
        <v>37</v>
      </c>
      <c r="B50" s="94" t="s">
        <v>69</v>
      </c>
      <c r="C50" s="72" t="s">
        <v>38</v>
      </c>
      <c r="D50" s="168">
        <f t="shared" si="0"/>
        <v>0</v>
      </c>
      <c r="E50" s="146"/>
      <c r="F50" s="147"/>
      <c r="G50" s="147"/>
      <c r="H50" s="147"/>
      <c r="I50" s="147"/>
      <c r="J50" s="147"/>
      <c r="K50" s="147"/>
      <c r="L50" s="148"/>
    </row>
    <row r="51" spans="1:12" ht="15" customHeight="1">
      <c r="A51" s="75" t="s">
        <v>39</v>
      </c>
      <c r="B51" s="95" t="s">
        <v>94</v>
      </c>
      <c r="C51" s="72" t="s">
        <v>11</v>
      </c>
      <c r="D51" s="168">
        <f t="shared" si="0"/>
        <v>2</v>
      </c>
      <c r="E51" s="146">
        <v>0</v>
      </c>
      <c r="F51" s="147">
        <v>0</v>
      </c>
      <c r="G51" s="147">
        <v>1</v>
      </c>
      <c r="H51" s="147">
        <v>0</v>
      </c>
      <c r="I51" s="147">
        <v>0</v>
      </c>
      <c r="J51" s="147">
        <v>1</v>
      </c>
      <c r="K51" s="147">
        <v>0</v>
      </c>
      <c r="L51" s="148">
        <v>0</v>
      </c>
    </row>
    <row r="52" spans="1:12" ht="15" customHeight="1" thickBot="1">
      <c r="A52" s="76"/>
      <c r="B52" s="93" t="s">
        <v>73</v>
      </c>
      <c r="C52" s="72" t="s">
        <v>47</v>
      </c>
      <c r="D52" s="168">
        <f t="shared" si="0"/>
        <v>0</v>
      </c>
      <c r="E52" s="146">
        <v>0</v>
      </c>
      <c r="F52" s="147">
        <v>0</v>
      </c>
      <c r="G52" s="147">
        <v>0</v>
      </c>
      <c r="H52" s="147">
        <v>0</v>
      </c>
      <c r="I52" s="147">
        <v>0</v>
      </c>
      <c r="J52" s="147">
        <v>0</v>
      </c>
      <c r="K52" s="147">
        <v>0</v>
      </c>
      <c r="L52" s="148">
        <v>0</v>
      </c>
    </row>
    <row r="53" spans="1:12" ht="15" customHeight="1">
      <c r="A53" s="75" t="s">
        <v>40</v>
      </c>
      <c r="B53" s="92" t="s">
        <v>95</v>
      </c>
      <c r="C53" s="72" t="s">
        <v>11</v>
      </c>
      <c r="D53" s="168">
        <f t="shared" si="0"/>
        <v>0</v>
      </c>
      <c r="E53" s="146">
        <v>0</v>
      </c>
      <c r="F53" s="147">
        <v>0</v>
      </c>
      <c r="G53" s="147">
        <v>0</v>
      </c>
      <c r="H53" s="147">
        <v>0</v>
      </c>
      <c r="I53" s="147">
        <v>0</v>
      </c>
      <c r="J53" s="147">
        <v>0</v>
      </c>
      <c r="K53" s="147">
        <v>0</v>
      </c>
      <c r="L53" s="148">
        <v>0</v>
      </c>
    </row>
    <row r="54" spans="1:12" ht="15" customHeight="1" thickBot="1">
      <c r="A54" s="76"/>
      <c r="B54" s="74"/>
      <c r="C54" s="72" t="s">
        <v>47</v>
      </c>
      <c r="D54" s="168">
        <f t="shared" si="0"/>
        <v>0</v>
      </c>
      <c r="E54" s="146">
        <v>0</v>
      </c>
      <c r="F54" s="147">
        <v>0</v>
      </c>
      <c r="G54" s="147">
        <v>0</v>
      </c>
      <c r="H54" s="147">
        <v>0</v>
      </c>
      <c r="I54" s="147">
        <v>0</v>
      </c>
      <c r="J54" s="147">
        <v>0</v>
      </c>
      <c r="K54" s="147">
        <v>0</v>
      </c>
      <c r="L54" s="148">
        <v>0</v>
      </c>
    </row>
    <row r="55" spans="1:12" ht="19.5" customHeight="1">
      <c r="A55" s="44"/>
      <c r="B55" s="44"/>
      <c r="C55" s="44"/>
    </row>
    <row r="56" spans="1:12" ht="19.5" customHeight="1">
      <c r="A56" s="44"/>
      <c r="B56" s="44"/>
      <c r="C56" s="44"/>
    </row>
  </sheetData>
  <mergeCells count="3">
    <mergeCell ref="A3:L3"/>
    <mergeCell ref="A4:L4"/>
    <mergeCell ref="D6:L6"/>
  </mergeCells>
  <phoneticPr fontId="0" type="noConversion"/>
  <printOptions horizontalCentered="1" verticalCentered="1"/>
  <pageMargins left="0.59055118110236227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>
    <oddHeader>&amp;L&amp;"Arial,Bold"&amp;8 SLUŽBA ZA ZAPOŠLJAVANJE          KSB/SBK TRAVNIK&amp;C&amp;"Arial,Bold"&amp;12VITEZ&amp;R&amp;"Arial,Bold"&amp;8Obrazac MPA-1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2:L56"/>
  <sheetViews>
    <sheetView tabSelected="1" workbookViewId="0">
      <selection activeCell="M8" sqref="M8"/>
    </sheetView>
  </sheetViews>
  <sheetFormatPr defaultColWidth="9.125" defaultRowHeight="20.100000000000001" customHeight="1"/>
  <cols>
    <col min="1" max="1" width="5" style="45" customWidth="1"/>
    <col min="2" max="2" width="28.625" style="46" customWidth="1"/>
    <col min="3" max="3" width="5.75" style="46" bestFit="1" customWidth="1"/>
    <col min="4" max="4" width="5.75" style="45" customWidth="1"/>
    <col min="5" max="5" width="4.625" style="45" customWidth="1"/>
    <col min="6" max="6" width="4.875" style="45" customWidth="1"/>
    <col min="7" max="7" width="6" style="45" customWidth="1"/>
    <col min="8" max="9" width="5" style="45" customWidth="1"/>
    <col min="10" max="10" width="5.625" style="45" customWidth="1"/>
    <col min="11" max="11" width="5" style="45" customWidth="1"/>
    <col min="12" max="12" width="5.375" style="45" customWidth="1"/>
    <col min="13" max="16384" width="9.125" style="44"/>
  </cols>
  <sheetData>
    <row r="2" spans="1:12" ht="0.75" customHeight="1"/>
    <row r="3" spans="1:12" ht="19.5" customHeight="1">
      <c r="A3" s="176" t="s">
        <v>77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ht="19.5" customHeight="1">
      <c r="A4" s="176" t="s">
        <v>97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ht="19.5" customHeight="1" thickBot="1"/>
    <row r="6" spans="1:12" ht="15" customHeight="1" thickBot="1">
      <c r="A6" s="47" t="s">
        <v>0</v>
      </c>
      <c r="B6" s="48" t="s">
        <v>2</v>
      </c>
      <c r="C6" s="49"/>
      <c r="D6" s="173" t="s">
        <v>87</v>
      </c>
      <c r="E6" s="174"/>
      <c r="F6" s="174"/>
      <c r="G6" s="174"/>
      <c r="H6" s="174"/>
      <c r="I6" s="174"/>
      <c r="J6" s="174"/>
      <c r="K6" s="174"/>
      <c r="L6" s="175"/>
    </row>
    <row r="7" spans="1:12" ht="15" customHeight="1" thickBot="1">
      <c r="A7" s="50" t="s">
        <v>1</v>
      </c>
      <c r="B7" s="51" t="s">
        <v>76</v>
      </c>
      <c r="C7" s="52"/>
      <c r="D7" s="96" t="s">
        <v>3</v>
      </c>
      <c r="E7" s="54" t="s">
        <v>4</v>
      </c>
      <c r="F7" s="55" t="s">
        <v>70</v>
      </c>
      <c r="G7" s="55" t="s">
        <v>5</v>
      </c>
      <c r="H7" s="55" t="s">
        <v>6</v>
      </c>
      <c r="I7" s="55" t="s">
        <v>7</v>
      </c>
      <c r="J7" s="55" t="s">
        <v>8</v>
      </c>
      <c r="K7" s="55" t="s">
        <v>9</v>
      </c>
      <c r="L7" s="56" t="s">
        <v>10</v>
      </c>
    </row>
    <row r="8" spans="1:12" ht="15" customHeight="1" thickBot="1">
      <c r="A8" s="57" t="s">
        <v>12</v>
      </c>
      <c r="B8" s="77" t="s">
        <v>42</v>
      </c>
      <c r="C8" s="58" t="s">
        <v>11</v>
      </c>
      <c r="D8" s="140">
        <f>SUM(E8:L8)</f>
        <v>32921</v>
      </c>
      <c r="E8" s="141">
        <f>Bugojno!E8+'Busovača '!E8+Dobretići!E8+'Donji Vakuf'!E8+Fojnica!E8+'Gornji Vakuf-Uskoplje'!E8+Jajce!E8+'Kiseljak '!E8+Kreševo!E8+'Novi Travnik'!E8+Travnik!E8+Vitez!E8</f>
        <v>886</v>
      </c>
      <c r="F8" s="141">
        <f>Bugojno!F8+'Busovača '!F8+Dobretići!F8+'Donji Vakuf'!F8+Fojnica!F8+'Gornji Vakuf-Uskoplje'!F8+Jajce!F8+'Kiseljak '!F8+Kreševo!F8+'Novi Travnik'!F8+Travnik!F8+Vitez!F8</f>
        <v>1385</v>
      </c>
      <c r="G8" s="141">
        <f>Bugojno!G8+'Busovača '!G8+Dobretići!G8+'Donji Vakuf'!G8+Fojnica!G8+'Gornji Vakuf-Uskoplje'!G8+Jajce!G8+'Kiseljak '!G8+Kreševo!G8+'Novi Travnik'!G8+Travnik!G8+Vitez!G8</f>
        <v>8216</v>
      </c>
      <c r="H8" s="141">
        <f>Bugojno!H8+'Busovača '!H8+Dobretići!H8+'Donji Vakuf'!H8+Fojnica!H8+'Gornji Vakuf-Uskoplje'!H8+Jajce!H8+'Kiseljak '!H8+Kreševo!H8+'Novi Travnik'!H8+Travnik!H8+Vitez!H8</f>
        <v>0</v>
      </c>
      <c r="I8" s="141">
        <f>Bugojno!I8+'Busovača '!I8+Dobretići!I8+'Donji Vakuf'!I8+Fojnica!I8+'Gornji Vakuf-Uskoplje'!I8+Jajce!I8+'Kiseljak '!I8+Kreševo!I8+'Novi Travnik'!I8+Travnik!I8+Vitez!I8</f>
        <v>123</v>
      </c>
      <c r="J8" s="169">
        <f>Bugojno!J8+'Busovača '!J8+Dobretići!J8+'Donji Vakuf'!J8+Fojnica!J8+'Gornji Vakuf-Uskoplje'!J8+Jajce!J8+'Kiseljak '!J8+Kreševo!J8+'Novi Travnik'!J8+Travnik!J8+Vitez!J8</f>
        <v>11477</v>
      </c>
      <c r="K8" s="141">
        <f>Bugojno!K8+'Busovača '!K8+Dobretići!K8+'Donji Vakuf'!K8+Fojnica!K8+'Gornji Vakuf-Uskoplje'!K8+Jajce!K8+'Kiseljak '!K8+Kreševo!K8+'Novi Travnik'!K8+Travnik!K8+Vitez!K8</f>
        <v>364</v>
      </c>
      <c r="L8" s="169">
        <f>Bugojno!L8+'Busovača '!L8+Dobretići!L8+'Donji Vakuf'!L8+Fojnica!L8+'Gornji Vakuf-Uskoplje'!L8+Jajce!L8+'Kiseljak '!L8+Kreševo!L8+'Novi Travnik'!L8+Travnik!L8+Vitez!L8</f>
        <v>10470</v>
      </c>
    </row>
    <row r="9" spans="1:12" ht="15" customHeight="1" thickBot="1">
      <c r="A9" s="59"/>
      <c r="B9" s="78" t="s">
        <v>50</v>
      </c>
      <c r="C9" s="60" t="s">
        <v>47</v>
      </c>
      <c r="D9" s="142">
        <f t="shared" ref="D9:D54" si="0">SUM(E9:L9)</f>
        <v>17091</v>
      </c>
      <c r="E9" s="141">
        <f>Bugojno!E9+'Busovača '!E9+Dobretići!E9+'Donji Vakuf'!E9+Fojnica!E9+'Gornji Vakuf-Uskoplje'!E9+Jajce!E9+'Kiseljak '!E9+Kreševo!E9+'Novi Travnik'!E9+Travnik!E9+Vitez!E9</f>
        <v>596</v>
      </c>
      <c r="F9" s="141">
        <f>Bugojno!F9+'Busovača '!F9+Dobretići!F9+'Donji Vakuf'!F9+Fojnica!F9+'Gornji Vakuf-Uskoplje'!F9+Jajce!F9+'Kiseljak '!F9+Kreševo!F9+'Novi Travnik'!F9+Travnik!F9+Vitez!F9</f>
        <v>878</v>
      </c>
      <c r="G9" s="141">
        <f>Bugojno!G9+'Busovača '!G9+Dobretići!G9+'Donji Vakuf'!G9+Fojnica!G9+'Gornji Vakuf-Uskoplje'!G9+Jajce!G9+'Kiseljak '!G9+Kreševo!G9+'Novi Travnik'!G9+Travnik!G9+Vitez!G9</f>
        <v>5090</v>
      </c>
      <c r="H9" s="141">
        <f>Bugojno!H9+'Busovača '!H9+Dobretići!H9+'Donji Vakuf'!H9+Fojnica!H9+'Gornji Vakuf-Uskoplje'!H9+Jajce!H9+'Kiseljak '!H9+Kreševo!H9+'Novi Travnik'!H9+Travnik!H9+Vitez!H9</f>
        <v>0</v>
      </c>
      <c r="I9" s="141">
        <f>Bugojno!I9+'Busovača '!I9+Dobretići!I9+'Donji Vakuf'!I9+Fojnica!I9+'Gornji Vakuf-Uskoplje'!I9+Jajce!I9+'Kiseljak '!I9+Kreševo!I9+'Novi Travnik'!I9+Travnik!I9+Vitez!I9</f>
        <v>8</v>
      </c>
      <c r="J9" s="141">
        <f>Bugojno!J9+'Busovača '!J9+Dobretići!J9+'Donji Vakuf'!J9+Fojnica!J9+'Gornji Vakuf-Uskoplje'!J9+Jajce!J9+'Kiseljak '!J9+Kreševo!J9+'Novi Travnik'!J9+Travnik!J9+Vitez!J9</f>
        <v>4755</v>
      </c>
      <c r="K9" s="141">
        <f>Bugojno!K9+'Busovača '!K9+Dobretići!K9+'Donji Vakuf'!K9+Fojnica!K9+'Gornji Vakuf-Uskoplje'!K9+Jajce!K9+'Kiseljak '!K9+Kreševo!K9+'Novi Travnik'!K9+Travnik!K9+Vitez!K9</f>
        <v>171</v>
      </c>
      <c r="L9" s="141">
        <f>Bugojno!L9+'Busovača '!L9+Dobretići!L9+'Donji Vakuf'!L9+Fojnica!L9+'Gornji Vakuf-Uskoplje'!L9+Jajce!L9+'Kiseljak '!L9+Kreševo!L9+'Novi Travnik'!L9+Travnik!L9+Vitez!L9</f>
        <v>5593</v>
      </c>
    </row>
    <row r="10" spans="1:12" ht="15" customHeight="1" thickBot="1">
      <c r="A10" s="57" t="s">
        <v>13</v>
      </c>
      <c r="B10" s="79" t="s">
        <v>43</v>
      </c>
      <c r="C10" s="61" t="s">
        <v>11</v>
      </c>
      <c r="D10" s="66">
        <f t="shared" si="0"/>
        <v>744</v>
      </c>
      <c r="E10" s="141">
        <f>Bugojno!E10+'Busovača '!E10+Dobretići!E10+'Donji Vakuf'!E10+Fojnica!E10+'Gornji Vakuf-Uskoplje'!E10+Jajce!E10+'Kiseljak '!E10+Kreševo!E10+'Novi Travnik'!E10+Travnik!E10+Vitez!E10</f>
        <v>31</v>
      </c>
      <c r="F10" s="141">
        <f>Bugojno!F10+'Busovača '!F10+Dobretići!F10+'Donji Vakuf'!F10+Fojnica!F10+'Gornji Vakuf-Uskoplje'!F10+Jajce!F10+'Kiseljak '!F10+Kreševo!F10+'Novi Travnik'!F10+Travnik!F10+Vitez!F10</f>
        <v>47</v>
      </c>
      <c r="G10" s="141">
        <f>Bugojno!G10+'Busovača '!G10+Dobretići!G10+'Donji Vakuf'!G10+Fojnica!G10+'Gornji Vakuf-Uskoplje'!G10+Jajce!G10+'Kiseljak '!G10+Kreševo!G10+'Novi Travnik'!G10+Travnik!G10+Vitez!G10</f>
        <v>262</v>
      </c>
      <c r="H10" s="141">
        <f>Bugojno!H10+'Busovača '!H10+Dobretići!H10+'Donji Vakuf'!H10+Fojnica!H10+'Gornji Vakuf-Uskoplje'!H10+Jajce!H10+'Kiseljak '!H10+Kreševo!H10+'Novi Travnik'!H10+Travnik!H10+Vitez!H10</f>
        <v>0</v>
      </c>
      <c r="I10" s="141">
        <f>Bugojno!I10+'Busovača '!I10+Dobretići!I10+'Donji Vakuf'!I10+Fojnica!I10+'Gornji Vakuf-Uskoplje'!I10+Jajce!I10+'Kiseljak '!I10+Kreševo!I10+'Novi Travnik'!I10+Travnik!I10+Vitez!I10</f>
        <v>1</v>
      </c>
      <c r="J10" s="141">
        <f>Bugojno!J10+'Busovača '!J10+Dobretići!J10+'Donji Vakuf'!J10+Fojnica!J10+'Gornji Vakuf-Uskoplje'!J10+Jajce!J10+'Kiseljak '!J10+Kreševo!J10+'Novi Travnik'!J10+Travnik!J10+Vitez!J10</f>
        <v>250</v>
      </c>
      <c r="K10" s="141">
        <f>Bugojno!K10+'Busovača '!K10+Dobretići!K10+'Donji Vakuf'!K10+Fojnica!K10+'Gornji Vakuf-Uskoplje'!K10+Jajce!K10+'Kiseljak '!K10+Kreševo!K10+'Novi Travnik'!K10+Travnik!K10+Vitez!K10</f>
        <v>2</v>
      </c>
      <c r="L10" s="141">
        <f>Bugojno!L10+'Busovača '!L10+Dobretići!L10+'Donji Vakuf'!L10+Fojnica!L10+'Gornji Vakuf-Uskoplje'!L10+Jajce!L10+'Kiseljak '!L10+Kreševo!L10+'Novi Travnik'!L10+Travnik!L10+Vitez!L10</f>
        <v>151</v>
      </c>
    </row>
    <row r="11" spans="1:12" ht="15" customHeight="1" thickBot="1">
      <c r="A11" s="59"/>
      <c r="B11" s="80" t="s">
        <v>73</v>
      </c>
      <c r="C11" s="61" t="s">
        <v>47</v>
      </c>
      <c r="D11" s="61">
        <f t="shared" si="0"/>
        <v>327</v>
      </c>
      <c r="E11" s="141">
        <f>Bugojno!E11+'Busovača '!E11+Dobretići!E11+'Donji Vakuf'!E11+Fojnica!E11+'Gornji Vakuf-Uskoplje'!E11+Jajce!E11+'Kiseljak '!E11+Kreševo!E11+'Novi Travnik'!E11+Travnik!E11+Vitez!E11</f>
        <v>19</v>
      </c>
      <c r="F11" s="141">
        <f>Bugojno!F11+'Busovača '!F11+Dobretići!F11+'Donji Vakuf'!F11+Fojnica!F11+'Gornji Vakuf-Uskoplje'!F11+Jajce!F11+'Kiseljak '!F11+Kreševo!F11+'Novi Travnik'!F11+Travnik!F11+Vitez!F11</f>
        <v>28</v>
      </c>
      <c r="G11" s="141">
        <f>Bugojno!G11+'Busovača '!G11+Dobretići!G11+'Donji Vakuf'!G11+Fojnica!G11+'Gornji Vakuf-Uskoplje'!G11+Jajce!G11+'Kiseljak '!G11+Kreševo!G11+'Novi Travnik'!G11+Travnik!G11+Vitez!G11</f>
        <v>121</v>
      </c>
      <c r="H11" s="141">
        <f>Bugojno!H11+'Busovača '!H11+Dobretići!H11+'Donji Vakuf'!H11+Fojnica!H11+'Gornji Vakuf-Uskoplje'!H11+Jajce!H11+'Kiseljak '!H11+Kreševo!H11+'Novi Travnik'!H11+Travnik!H11+Vitez!H11</f>
        <v>0</v>
      </c>
      <c r="I11" s="141">
        <f>Bugojno!I11+'Busovača '!I11+Dobretići!I11+'Donji Vakuf'!I11+Fojnica!I11+'Gornji Vakuf-Uskoplje'!I11+Jajce!I11+'Kiseljak '!I11+Kreševo!I11+'Novi Travnik'!I11+Travnik!I11+Vitez!I11</f>
        <v>0</v>
      </c>
      <c r="J11" s="141">
        <f>Bugojno!J11+'Busovača '!J11+Dobretići!J11+'Donji Vakuf'!J11+Fojnica!J11+'Gornji Vakuf-Uskoplje'!J11+Jajce!J11+'Kiseljak '!J11+Kreševo!J11+'Novi Travnik'!J11+Travnik!J11+Vitez!J11</f>
        <v>75</v>
      </c>
      <c r="K11" s="141">
        <f>Bugojno!K11+'Busovača '!K11+Dobretići!K11+'Donji Vakuf'!K11+Fojnica!K11+'Gornji Vakuf-Uskoplje'!K11+Jajce!K11+'Kiseljak '!K11+Kreševo!K11+'Novi Travnik'!K11+Travnik!K11+Vitez!K11</f>
        <v>2</v>
      </c>
      <c r="L11" s="141">
        <f>Bugojno!L11+'Busovača '!L11+Dobretići!L11+'Donji Vakuf'!L11+Fojnica!L11+'Gornji Vakuf-Uskoplje'!L11+Jajce!L11+'Kiseljak '!L11+Kreševo!L11+'Novi Travnik'!L11+Travnik!L11+Vitez!L11</f>
        <v>82</v>
      </c>
    </row>
    <row r="12" spans="1:12" ht="15" customHeight="1" thickBot="1">
      <c r="A12" s="57" t="s">
        <v>14</v>
      </c>
      <c r="B12" s="79" t="s">
        <v>44</v>
      </c>
      <c r="C12" s="61" t="s">
        <v>11</v>
      </c>
      <c r="D12" s="61">
        <f t="shared" si="0"/>
        <v>1066</v>
      </c>
      <c r="E12" s="141">
        <f>Bugojno!E12+'Busovača '!E12+Dobretići!E12+'Donji Vakuf'!E12+Fojnica!E12+'Gornji Vakuf-Uskoplje'!E12+Jajce!E12+'Kiseljak '!E12+Kreševo!E12+'Novi Travnik'!E12+Travnik!E12+Vitez!E12</f>
        <v>51</v>
      </c>
      <c r="F12" s="141">
        <f>Bugojno!F12+'Busovača '!F12+Dobretići!F12+'Donji Vakuf'!F12+Fojnica!F12+'Gornji Vakuf-Uskoplje'!F12+Jajce!F12+'Kiseljak '!F12+Kreševo!F12+'Novi Travnik'!F12+Travnik!F12+Vitez!F12</f>
        <v>66</v>
      </c>
      <c r="G12" s="141">
        <f>Bugojno!G12+'Busovača '!G12+Dobretići!G12+'Donji Vakuf'!G12+Fojnica!G12+'Gornji Vakuf-Uskoplje'!G12+Jajce!G12+'Kiseljak '!G12+Kreševo!G12+'Novi Travnik'!G12+Travnik!G12+Vitez!G12</f>
        <v>340</v>
      </c>
      <c r="H12" s="141">
        <f>Bugojno!H12+'Busovača '!H12+Dobretići!H12+'Donji Vakuf'!H12+Fojnica!H12+'Gornji Vakuf-Uskoplje'!H12+Jajce!H12+'Kiseljak '!H12+Kreševo!H12+'Novi Travnik'!H12+Travnik!H12+Vitez!H12</f>
        <v>0</v>
      </c>
      <c r="I12" s="141">
        <f>Bugojno!I12+'Busovača '!I12+Dobretići!I12+'Donji Vakuf'!I12+Fojnica!I12+'Gornji Vakuf-Uskoplje'!I12+Jajce!I12+'Kiseljak '!I12+Kreševo!I12+'Novi Travnik'!I12+Travnik!I12+Vitez!I12</f>
        <v>5</v>
      </c>
      <c r="J12" s="141">
        <f>Bugojno!J12+'Busovača '!J12+Dobretići!J12+'Donji Vakuf'!J12+Fojnica!J12+'Gornji Vakuf-Uskoplje'!J12+Jajce!J12+'Kiseljak '!J12+Kreševo!J12+'Novi Travnik'!J12+Travnik!J12+Vitez!J12</f>
        <v>374</v>
      </c>
      <c r="K12" s="141">
        <f>Bugojno!K12+'Busovača '!K12+Dobretići!K12+'Donji Vakuf'!K12+Fojnica!K12+'Gornji Vakuf-Uskoplje'!K12+Jajce!K12+'Kiseljak '!K12+Kreševo!K12+'Novi Travnik'!K12+Travnik!K12+Vitez!K12</f>
        <v>2</v>
      </c>
      <c r="L12" s="141">
        <f>Bugojno!L12+'Busovača '!L12+Dobretići!L12+'Donji Vakuf'!L12+Fojnica!L12+'Gornji Vakuf-Uskoplje'!L12+Jajce!L12+'Kiseljak '!L12+Kreševo!L12+'Novi Travnik'!L12+Travnik!L12+Vitez!L12</f>
        <v>228</v>
      </c>
    </row>
    <row r="13" spans="1:12" ht="15" customHeight="1" thickBot="1">
      <c r="A13" s="59"/>
      <c r="B13" s="80" t="s">
        <v>73</v>
      </c>
      <c r="C13" s="61" t="s">
        <v>47</v>
      </c>
      <c r="D13" s="61">
        <f t="shared" si="0"/>
        <v>426</v>
      </c>
      <c r="E13" s="141">
        <f>Bugojno!E13+'Busovača '!E13+Dobretići!E13+'Donji Vakuf'!E13+Fojnica!E13+'Gornji Vakuf-Uskoplje'!E13+Jajce!E13+'Kiseljak '!E13+Kreševo!E13+'Novi Travnik'!E13+Travnik!E13+Vitez!E13</f>
        <v>33</v>
      </c>
      <c r="F13" s="141">
        <f>Bugojno!F13+'Busovača '!F13+Dobretići!F13+'Donji Vakuf'!F13+Fojnica!F13+'Gornji Vakuf-Uskoplje'!F13+Jajce!F13+'Kiseljak '!F13+Kreševo!F13+'Novi Travnik'!F13+Travnik!F13+Vitez!F13</f>
        <v>41</v>
      </c>
      <c r="G13" s="141">
        <f>Bugojno!G13+'Busovača '!G13+Dobretići!G13+'Donji Vakuf'!G13+Fojnica!G13+'Gornji Vakuf-Uskoplje'!G13+Jajce!G13+'Kiseljak '!G13+Kreševo!G13+'Novi Travnik'!G13+Travnik!G13+Vitez!G13</f>
        <v>156</v>
      </c>
      <c r="H13" s="141">
        <f>Bugojno!H13+'Busovača '!H13+Dobretići!H13+'Donji Vakuf'!H13+Fojnica!H13+'Gornji Vakuf-Uskoplje'!H13+Jajce!H13+'Kiseljak '!H13+Kreševo!H13+'Novi Travnik'!H13+Travnik!H13+Vitez!H13</f>
        <v>0</v>
      </c>
      <c r="I13" s="141">
        <f>Bugojno!I13+'Busovača '!I13+Dobretići!I13+'Donji Vakuf'!I13+Fojnica!I13+'Gornji Vakuf-Uskoplje'!I13+Jajce!I13+'Kiseljak '!I13+Kreševo!I13+'Novi Travnik'!I13+Travnik!I13+Vitez!I13</f>
        <v>1</v>
      </c>
      <c r="J13" s="141">
        <f>Bugojno!J13+'Busovača '!J13+Dobretići!J13+'Donji Vakuf'!J13+Fojnica!J13+'Gornji Vakuf-Uskoplje'!J13+Jajce!J13+'Kiseljak '!J13+Kreševo!J13+'Novi Travnik'!J13+Travnik!J13+Vitez!J13</f>
        <v>104</v>
      </c>
      <c r="K13" s="141">
        <f>Bugojno!K13+'Busovača '!K13+Dobretići!K13+'Donji Vakuf'!K13+Fojnica!K13+'Gornji Vakuf-Uskoplje'!K13+Jajce!K13+'Kiseljak '!K13+Kreševo!K13+'Novi Travnik'!K13+Travnik!K13+Vitez!K13</f>
        <v>1</v>
      </c>
      <c r="L13" s="141">
        <f>Bugojno!L13+'Busovača '!L13+Dobretići!L13+'Donji Vakuf'!L13+Fojnica!L13+'Gornji Vakuf-Uskoplje'!L13+Jajce!L13+'Kiseljak '!L13+Kreševo!L13+'Novi Travnik'!L13+Travnik!L13+Vitez!L13</f>
        <v>90</v>
      </c>
    </row>
    <row r="14" spans="1:12" ht="15" customHeight="1" thickBot="1">
      <c r="A14" s="57" t="s">
        <v>15</v>
      </c>
      <c r="B14" s="81" t="s">
        <v>45</v>
      </c>
      <c r="C14" s="61" t="s">
        <v>11</v>
      </c>
      <c r="D14" s="61">
        <f t="shared" si="0"/>
        <v>917</v>
      </c>
      <c r="E14" s="141">
        <f>Bugojno!E14+'Busovača '!E14+Dobretići!E14+'Donji Vakuf'!E14+Fojnica!E14+'Gornji Vakuf-Uskoplje'!E14+Jajce!E14+'Kiseljak '!E14+Kreševo!E14+'Novi Travnik'!E14+Travnik!E14+Vitez!E14</f>
        <v>45</v>
      </c>
      <c r="F14" s="141">
        <f>Bugojno!F14+'Busovača '!F14+Dobretići!F14+'Donji Vakuf'!F14+Fojnica!F14+'Gornji Vakuf-Uskoplje'!F14+Jajce!F14+'Kiseljak '!F14+Kreševo!F14+'Novi Travnik'!F14+Travnik!F14+Vitez!F14</f>
        <v>56</v>
      </c>
      <c r="G14" s="141">
        <f>Bugojno!G14+'Busovača '!G14+Dobretići!G14+'Donji Vakuf'!G14+Fojnica!G14+'Gornji Vakuf-Uskoplje'!G14+Jajce!G14+'Kiseljak '!G14+Kreševo!G14+'Novi Travnik'!G14+Travnik!G14+Vitez!G14</f>
        <v>303</v>
      </c>
      <c r="H14" s="141">
        <f>Bugojno!H14+'Busovača '!H14+Dobretići!H14+'Donji Vakuf'!H14+Fojnica!H14+'Gornji Vakuf-Uskoplje'!H14+Jajce!H14+'Kiseljak '!H14+Kreševo!H14+'Novi Travnik'!H14+Travnik!H14+Vitez!H14</f>
        <v>0</v>
      </c>
      <c r="I14" s="141">
        <f>Bugojno!I14+'Busovača '!I14+Dobretići!I14+'Donji Vakuf'!I14+Fojnica!I14+'Gornji Vakuf-Uskoplje'!I14+Jajce!I14+'Kiseljak '!I14+Kreševo!I14+'Novi Travnik'!I14+Travnik!I14+Vitez!I14</f>
        <v>4</v>
      </c>
      <c r="J14" s="141">
        <f>Bugojno!J14+'Busovača '!J14+Dobretići!J14+'Donji Vakuf'!J14+Fojnica!J14+'Gornji Vakuf-Uskoplje'!J14+Jajce!J14+'Kiseljak '!J14+Kreševo!J14+'Novi Travnik'!J14+Travnik!J14+Vitez!J14</f>
        <v>327</v>
      </c>
      <c r="K14" s="141">
        <f>Bugojno!K14+'Busovača '!K14+Dobretići!K14+'Donji Vakuf'!K14+Fojnica!K14+'Gornji Vakuf-Uskoplje'!K14+Jajce!K14+'Kiseljak '!K14+Kreševo!K14+'Novi Travnik'!K14+Travnik!K14+Vitez!K14</f>
        <v>1</v>
      </c>
      <c r="L14" s="141">
        <f>Bugojno!L14+'Busovača '!L14+Dobretići!L14+'Donji Vakuf'!L14+Fojnica!L14+'Gornji Vakuf-Uskoplje'!L14+Jajce!L14+'Kiseljak '!L14+Kreševo!L14+'Novi Travnik'!L14+Travnik!L14+Vitez!L14</f>
        <v>181</v>
      </c>
    </row>
    <row r="15" spans="1:12" ht="15" customHeight="1" thickBot="1">
      <c r="A15" s="59"/>
      <c r="B15" s="82" t="s">
        <v>35</v>
      </c>
      <c r="C15" s="62" t="s">
        <v>47</v>
      </c>
      <c r="D15" s="62">
        <f t="shared" si="0"/>
        <v>356</v>
      </c>
      <c r="E15" s="141">
        <f>Bugojno!E15+'Busovača '!E15+Dobretići!E15+'Donji Vakuf'!E15+Fojnica!E15+'Gornji Vakuf-Uskoplje'!E15+Jajce!E15+'Kiseljak '!E15+Kreševo!E15+'Novi Travnik'!E15+Travnik!E15+Vitez!E15</f>
        <v>29</v>
      </c>
      <c r="F15" s="141">
        <f>Bugojno!F15+'Busovača '!F15+Dobretići!F15+'Donji Vakuf'!F15+Fojnica!F15+'Gornji Vakuf-Uskoplje'!F15+Jajce!F15+'Kiseljak '!F15+Kreševo!F15+'Novi Travnik'!F15+Travnik!F15+Vitez!F15</f>
        <v>35</v>
      </c>
      <c r="G15" s="141">
        <f>Bugojno!G15+'Busovača '!G15+Dobretići!G15+'Donji Vakuf'!G15+Fojnica!G15+'Gornji Vakuf-Uskoplje'!G15+Jajce!G15+'Kiseljak '!G15+Kreševo!G15+'Novi Travnik'!G15+Travnik!G15+Vitez!G15</f>
        <v>134</v>
      </c>
      <c r="H15" s="141">
        <f>Bugojno!H15+'Busovača '!H15+Dobretići!H15+'Donji Vakuf'!H15+Fojnica!H15+'Gornji Vakuf-Uskoplje'!H15+Jajce!H15+'Kiseljak '!H15+Kreševo!H15+'Novi Travnik'!H15+Travnik!H15+Vitez!H15</f>
        <v>0</v>
      </c>
      <c r="I15" s="141">
        <f>Bugojno!I15+'Busovača '!I15+Dobretići!I15+'Donji Vakuf'!I15+Fojnica!I15+'Gornji Vakuf-Uskoplje'!I15+Jajce!I15+'Kiseljak '!I15+Kreševo!I15+'Novi Travnik'!I15+Travnik!I15+Vitez!I15</f>
        <v>1</v>
      </c>
      <c r="J15" s="141">
        <f>Bugojno!J15+'Busovača '!J15+Dobretići!J15+'Donji Vakuf'!J15+Fojnica!J15+'Gornji Vakuf-Uskoplje'!J15+Jajce!J15+'Kiseljak '!J15+Kreševo!J15+'Novi Travnik'!J15+Travnik!J15+Vitez!J15</f>
        <v>90</v>
      </c>
      <c r="K15" s="141">
        <f>Bugojno!K15+'Busovača '!K15+Dobretići!K15+'Donji Vakuf'!K15+Fojnica!K15+'Gornji Vakuf-Uskoplje'!K15+Jajce!K15+'Kiseljak '!K15+Kreševo!K15+'Novi Travnik'!K15+Travnik!K15+Vitez!K15</f>
        <v>0</v>
      </c>
      <c r="L15" s="141">
        <f>Bugojno!L15+'Busovača '!L15+Dobretići!L15+'Donji Vakuf'!L15+Fojnica!L15+'Gornji Vakuf-Uskoplje'!L15+Jajce!L15+'Kiseljak '!L15+Kreševo!L15+'Novi Travnik'!L15+Travnik!L15+Vitez!L15</f>
        <v>67</v>
      </c>
    </row>
    <row r="16" spans="1:12" ht="15" customHeight="1" thickBot="1">
      <c r="A16" s="63" t="s">
        <v>16</v>
      </c>
      <c r="B16" s="83" t="s">
        <v>46</v>
      </c>
      <c r="C16" s="58" t="s">
        <v>11</v>
      </c>
      <c r="D16" s="140">
        <f t="shared" si="0"/>
        <v>32599</v>
      </c>
      <c r="E16" s="152">
        <f>E8+E10-E12</f>
        <v>866</v>
      </c>
      <c r="F16" s="152">
        <f t="shared" ref="F16:L16" si="1">F8+F10-F12</f>
        <v>1366</v>
      </c>
      <c r="G16" s="152">
        <f t="shared" si="1"/>
        <v>8138</v>
      </c>
      <c r="H16" s="152">
        <f t="shared" si="1"/>
        <v>0</v>
      </c>
      <c r="I16" s="152">
        <f t="shared" si="1"/>
        <v>119</v>
      </c>
      <c r="J16" s="170">
        <f t="shared" si="1"/>
        <v>11353</v>
      </c>
      <c r="K16" s="152">
        <f t="shared" si="1"/>
        <v>364</v>
      </c>
      <c r="L16" s="171">
        <f t="shared" si="1"/>
        <v>10393</v>
      </c>
    </row>
    <row r="17" spans="1:12" ht="15" customHeight="1" thickBot="1">
      <c r="A17" s="64"/>
      <c r="B17" s="84" t="s">
        <v>51</v>
      </c>
      <c r="C17" s="65" t="s">
        <v>47</v>
      </c>
      <c r="D17" s="140">
        <f t="shared" si="0"/>
        <v>16992</v>
      </c>
      <c r="E17" s="152">
        <f t="shared" ref="E17:L17" si="2">E9+E11-E13</f>
        <v>582</v>
      </c>
      <c r="F17" s="152">
        <f t="shared" si="2"/>
        <v>865</v>
      </c>
      <c r="G17" s="152">
        <f t="shared" si="2"/>
        <v>5055</v>
      </c>
      <c r="H17" s="152">
        <f t="shared" si="2"/>
        <v>0</v>
      </c>
      <c r="I17" s="152">
        <f t="shared" si="2"/>
        <v>7</v>
      </c>
      <c r="J17" s="152">
        <f t="shared" si="2"/>
        <v>4726</v>
      </c>
      <c r="K17" s="152">
        <f t="shared" si="2"/>
        <v>172</v>
      </c>
      <c r="L17" s="140">
        <f t="shared" si="2"/>
        <v>5585</v>
      </c>
    </row>
    <row r="18" spans="1:12" ht="15" customHeight="1" thickBot="1">
      <c r="A18" s="57" t="s">
        <v>17</v>
      </c>
      <c r="B18" s="81" t="s">
        <v>48</v>
      </c>
      <c r="C18" s="66" t="s">
        <v>11</v>
      </c>
      <c r="D18" s="153">
        <f t="shared" si="0"/>
        <v>12307</v>
      </c>
      <c r="E18" s="141">
        <f>Bugojno!E18+'Busovača '!E18+Dobretići!E18+'Donji Vakuf'!E18+Fojnica!E18+'Gornji Vakuf-Uskoplje'!E18+Jajce!E18+'Kiseljak '!E18+Kreševo!E18+'Novi Travnik'!E18+Travnik!E18+Vitez!E18</f>
        <v>399</v>
      </c>
      <c r="F18" s="141">
        <f>Bugojno!F18+'Busovača '!F18+Dobretići!F18+'Donji Vakuf'!F18+Fojnica!F18+'Gornji Vakuf-Uskoplje'!F18+Jajce!F18+'Kiseljak '!F18+Kreševo!F18+'Novi Travnik'!F18+Travnik!F18+Vitez!F18</f>
        <v>783</v>
      </c>
      <c r="G18" s="141">
        <f>Bugojno!G18+'Busovača '!G18+Dobretići!G18+'Donji Vakuf'!G18+Fojnica!G18+'Gornji Vakuf-Uskoplje'!G18+Jajce!G18+'Kiseljak '!G18+Kreševo!G18+'Novi Travnik'!G18+Travnik!G18+Vitez!G18</f>
        <v>2962</v>
      </c>
      <c r="H18" s="141">
        <f>Bugojno!H18+'Busovača '!H18+Dobretići!H18+'Donji Vakuf'!H18+Fojnica!H18+'Gornji Vakuf-Uskoplje'!H18+Jajce!H18+'Kiseljak '!H18+Kreševo!H18+'Novi Travnik'!H18+Travnik!H18+Vitez!H18</f>
        <v>0</v>
      </c>
      <c r="I18" s="141">
        <f>Bugojno!I18+'Busovača '!I18+Dobretići!I18+'Donji Vakuf'!I18+Fojnica!I18+'Gornji Vakuf-Uskoplje'!I18+Jajce!I18+'Kiseljak '!I18+Kreševo!I18+'Novi Travnik'!I18+Travnik!I18+Vitez!I18</f>
        <v>1</v>
      </c>
      <c r="J18" s="141">
        <f>Bugojno!J18+'Busovača '!J18+Dobretići!J18+'Donji Vakuf'!J18+Fojnica!J18+'Gornji Vakuf-Uskoplje'!J18+Jajce!J18+'Kiseljak '!J18+Kreševo!J18+'Novi Travnik'!J18+Travnik!J18+Vitez!J18</f>
        <v>3406</v>
      </c>
      <c r="K18" s="141">
        <f>Bugojno!K18+'Busovača '!K18+Dobretići!K18+'Donji Vakuf'!K18+Fojnica!K18+'Gornji Vakuf-Uskoplje'!K18+Jajce!K18+'Kiseljak '!K18+Kreševo!K18+'Novi Travnik'!K18+Travnik!K18+Vitez!K18</f>
        <v>76</v>
      </c>
      <c r="L18" s="141">
        <f>Bugojno!L18+'Busovača '!L18+Dobretići!L18+'Donji Vakuf'!L18+Fojnica!L18+'Gornji Vakuf-Uskoplje'!L18+Jajce!L18+'Kiseljak '!L18+Kreševo!L18+'Novi Travnik'!L18+Travnik!L18+Vitez!L18</f>
        <v>4680</v>
      </c>
    </row>
    <row r="19" spans="1:12" ht="15" customHeight="1" thickBot="1">
      <c r="A19" s="59"/>
      <c r="B19" s="82" t="s">
        <v>52</v>
      </c>
      <c r="C19" s="61" t="s">
        <v>47</v>
      </c>
      <c r="D19" s="72">
        <f t="shared" si="0"/>
        <v>7842</v>
      </c>
      <c r="E19" s="141">
        <f>Bugojno!E19+'Busovača '!E19+Dobretići!E19+'Donji Vakuf'!E19+Fojnica!E19+'Gornji Vakuf-Uskoplje'!E19+Jajce!E19+'Kiseljak '!E19+Kreševo!E19+'Novi Travnik'!E19+Travnik!E19+Vitez!E19</f>
        <v>280</v>
      </c>
      <c r="F19" s="141">
        <f>Bugojno!F19+'Busovača '!F19+Dobretići!F19+'Donji Vakuf'!F19+Fojnica!F19+'Gornji Vakuf-Uskoplje'!F19+Jajce!F19+'Kiseljak '!F19+Kreševo!F19+'Novi Travnik'!F19+Travnik!F19+Vitez!F19</f>
        <v>509</v>
      </c>
      <c r="G19" s="141">
        <f>Bugojno!G19+'Busovača '!G19+Dobretići!G19+'Donji Vakuf'!G19+Fojnica!G19+'Gornji Vakuf-Uskoplje'!G19+Jajce!G19+'Kiseljak '!G19+Kreševo!G19+'Novi Travnik'!G19+Travnik!G19+Vitez!G19</f>
        <v>1974</v>
      </c>
      <c r="H19" s="141">
        <f>Bugojno!H19+'Busovača '!H19+Dobretići!H19+'Donji Vakuf'!H19+Fojnica!H19+'Gornji Vakuf-Uskoplje'!H19+Jajce!H19+'Kiseljak '!H19+Kreševo!H19+'Novi Travnik'!H19+Travnik!H19+Vitez!H19</f>
        <v>0</v>
      </c>
      <c r="I19" s="141">
        <f>Bugojno!I19+'Busovača '!I19+Dobretići!I19+'Donji Vakuf'!I19+Fojnica!I19+'Gornji Vakuf-Uskoplje'!I19+Jajce!I19+'Kiseljak '!I19+Kreševo!I19+'Novi Travnik'!I19+Travnik!I19+Vitez!I19</f>
        <v>1</v>
      </c>
      <c r="J19" s="141">
        <f>Bugojno!J19+'Busovača '!J19+Dobretići!J19+'Donji Vakuf'!J19+Fojnica!J19+'Gornji Vakuf-Uskoplje'!J19+Jajce!J19+'Kiseljak '!J19+Kreševo!J19+'Novi Travnik'!J19+Travnik!J19+Vitez!J19</f>
        <v>1866</v>
      </c>
      <c r="K19" s="141">
        <f>Bugojno!K19+'Busovača '!K19+Dobretići!K19+'Donji Vakuf'!K19+Fojnica!K19+'Gornji Vakuf-Uskoplje'!K19+Jajce!K19+'Kiseljak '!K19+Kreševo!K19+'Novi Travnik'!K19+Travnik!K19+Vitez!K19</f>
        <v>46</v>
      </c>
      <c r="L19" s="141">
        <f>Bugojno!L19+'Busovača '!L19+Dobretići!L19+'Donji Vakuf'!L19+Fojnica!L19+'Gornji Vakuf-Uskoplje'!L19+Jajce!L19+'Kiseljak '!L19+Kreševo!L19+'Novi Travnik'!L19+Travnik!L19+Vitez!L19</f>
        <v>3166</v>
      </c>
    </row>
    <row r="20" spans="1:12" ht="15" customHeight="1" thickBot="1">
      <c r="A20" s="57" t="s">
        <v>18</v>
      </c>
      <c r="B20" s="81" t="s">
        <v>48</v>
      </c>
      <c r="C20" s="61" t="s">
        <v>11</v>
      </c>
      <c r="D20" s="72">
        <f t="shared" si="0"/>
        <v>7214</v>
      </c>
      <c r="E20" s="141">
        <f>Bugojno!E20+'Busovača '!E20+Dobretići!E20+'Donji Vakuf'!E20+Fojnica!E20+'Gornji Vakuf-Uskoplje'!E20+Jajce!E20+'Kiseljak '!E20+Kreševo!E20+'Novi Travnik'!E20+Travnik!E20+Vitez!E20</f>
        <v>43</v>
      </c>
      <c r="F20" s="141">
        <f>Bugojno!F20+'Busovača '!F20+Dobretići!F20+'Donji Vakuf'!F20+Fojnica!F20+'Gornji Vakuf-Uskoplje'!F20+Jajce!F20+'Kiseljak '!F20+Kreševo!F20+'Novi Travnik'!F20+Travnik!F20+Vitez!F20</f>
        <v>38</v>
      </c>
      <c r="G20" s="141">
        <f>Bugojno!G20+'Busovača '!G20+Dobretići!G20+'Donji Vakuf'!G20+Fojnica!G20+'Gornji Vakuf-Uskoplje'!G20+Jajce!G20+'Kiseljak '!G20+Kreševo!G20+'Novi Travnik'!G20+Travnik!G20+Vitez!G20</f>
        <v>802</v>
      </c>
      <c r="H20" s="141">
        <f>Bugojno!H20+'Busovača '!H20+Dobretići!H20+'Donji Vakuf'!H20+Fojnica!H20+'Gornji Vakuf-Uskoplje'!H20+Jajce!H20+'Kiseljak '!H20+Kreševo!H20+'Novi Travnik'!H20+Travnik!H20+Vitez!H20</f>
        <v>0</v>
      </c>
      <c r="I20" s="141">
        <f>Bugojno!I20+'Busovača '!I20+Dobretići!I20+'Donji Vakuf'!I20+Fojnica!I20+'Gornji Vakuf-Uskoplje'!I20+Jajce!I20+'Kiseljak '!I20+Kreševo!I20+'Novi Travnik'!I20+Travnik!I20+Vitez!I20</f>
        <v>88</v>
      </c>
      <c r="J20" s="141">
        <f>Bugojno!J20+'Busovača '!J20+Dobretići!J20+'Donji Vakuf'!J20+Fojnica!J20+'Gornji Vakuf-Uskoplje'!J20+Jajce!J20+'Kiseljak '!J20+Kreševo!J20+'Novi Travnik'!J20+Travnik!J20+Vitez!J20</f>
        <v>2972</v>
      </c>
      <c r="K20" s="141">
        <f>Bugojno!K20+'Busovača '!K20+Dobretići!K20+'Donji Vakuf'!K20+Fojnica!K20+'Gornji Vakuf-Uskoplje'!K20+Jajce!K20+'Kiseljak '!K20+Kreševo!K20+'Novi Travnik'!K20+Travnik!K20+Vitez!K20</f>
        <v>167</v>
      </c>
      <c r="L20" s="141">
        <f>Bugojno!L20+'Busovača '!L20+Dobretići!L20+'Donji Vakuf'!L20+Fojnica!L20+'Gornji Vakuf-Uskoplje'!L20+Jajce!L20+'Kiseljak '!L20+Kreševo!L20+'Novi Travnik'!L20+Travnik!L20+Vitez!L20</f>
        <v>3104</v>
      </c>
    </row>
    <row r="21" spans="1:12" ht="15" customHeight="1" thickBot="1">
      <c r="A21" s="59"/>
      <c r="B21" s="82" t="s">
        <v>72</v>
      </c>
      <c r="C21" s="61" t="s">
        <v>47</v>
      </c>
      <c r="D21" s="72">
        <f t="shared" si="0"/>
        <v>670</v>
      </c>
      <c r="E21" s="141">
        <f>Bugojno!E21+'Busovača '!E21+Dobretići!E21+'Donji Vakuf'!E21+Fojnica!E21+'Gornji Vakuf-Uskoplje'!E21+Jajce!E21+'Kiseljak '!E21+Kreševo!E21+'Novi Travnik'!E21+Travnik!E21+Vitez!E21</f>
        <v>3</v>
      </c>
      <c r="F21" s="141">
        <f>Bugojno!F21+'Busovača '!F21+Dobretići!F21+'Donji Vakuf'!F21+Fojnica!F21+'Gornji Vakuf-Uskoplje'!F21+Jajce!F21+'Kiseljak '!F21+Kreševo!F21+'Novi Travnik'!F21+Travnik!F21+Vitez!F21</f>
        <v>0</v>
      </c>
      <c r="G21" s="141">
        <f>Bugojno!G21+'Busovača '!G21+Dobretići!G21+'Donji Vakuf'!G21+Fojnica!G21+'Gornji Vakuf-Uskoplje'!G21+Jajce!G21+'Kiseljak '!G21+Kreševo!G21+'Novi Travnik'!G21+Travnik!G21+Vitez!G21</f>
        <v>194</v>
      </c>
      <c r="H21" s="141">
        <f>Bugojno!H21+'Busovača '!H21+Dobretići!H21+'Donji Vakuf'!H21+Fojnica!H21+'Gornji Vakuf-Uskoplje'!H21+Jajce!H21+'Kiseljak '!H21+Kreševo!H21+'Novi Travnik'!H21+Travnik!H21+Vitez!H21</f>
        <v>0</v>
      </c>
      <c r="I21" s="141">
        <f>Bugojno!I21+'Busovača '!I21+Dobretići!I21+'Donji Vakuf'!I21+Fojnica!I21+'Gornji Vakuf-Uskoplje'!I21+Jajce!I21+'Kiseljak '!I21+Kreševo!I21+'Novi Travnik'!I21+Travnik!I21+Vitez!I21</f>
        <v>1</v>
      </c>
      <c r="J21" s="141">
        <f>Bugojno!J21+'Busovača '!J21+Dobretići!J21+'Donji Vakuf'!J21+Fojnica!J21+'Gornji Vakuf-Uskoplje'!J21+Jajce!J21+'Kiseljak '!J21+Kreševo!J21+'Novi Travnik'!J21+Travnik!J21+Vitez!J21</f>
        <v>189</v>
      </c>
      <c r="K21" s="141">
        <f>Bugojno!K21+'Busovača '!K21+Dobretići!K21+'Donji Vakuf'!K21+Fojnica!K21+'Gornji Vakuf-Uskoplje'!K21+Jajce!K21+'Kiseljak '!K21+Kreševo!K21+'Novi Travnik'!K21+Travnik!K21+Vitez!K21</f>
        <v>25</v>
      </c>
      <c r="L21" s="141">
        <f>Bugojno!L21+'Busovača '!L21+Dobretići!L21+'Donji Vakuf'!L21+Fojnica!L21+'Gornji Vakuf-Uskoplje'!L21+Jajce!L21+'Kiseljak '!L21+Kreševo!L21+'Novi Travnik'!L21+Travnik!L21+Vitez!L21</f>
        <v>258</v>
      </c>
    </row>
    <row r="22" spans="1:12" ht="15" customHeight="1" thickBot="1">
      <c r="A22" s="57" t="s">
        <v>19</v>
      </c>
      <c r="B22" s="81" t="s">
        <v>48</v>
      </c>
      <c r="C22" s="61" t="s">
        <v>11</v>
      </c>
      <c r="D22" s="72">
        <f t="shared" si="0"/>
        <v>442</v>
      </c>
      <c r="E22" s="141">
        <f>Bugojno!E22+'Busovača '!E22+Dobretići!E22+'Donji Vakuf'!E22+Fojnica!E22+'Gornji Vakuf-Uskoplje'!E22+Jajce!E22+'Kiseljak '!E22+Kreševo!E22+'Novi Travnik'!E22+Travnik!E22+Vitez!E22</f>
        <v>1</v>
      </c>
      <c r="F22" s="141">
        <f>Bugojno!F22+'Busovača '!F22+Dobretići!F22+'Donji Vakuf'!F22+Fojnica!F22+'Gornji Vakuf-Uskoplje'!F22+Jajce!F22+'Kiseljak '!F22+Kreševo!F22+'Novi Travnik'!F22+Travnik!F22+Vitez!F22</f>
        <v>6</v>
      </c>
      <c r="G22" s="141">
        <f>Bugojno!G22+'Busovača '!G22+Dobretići!G22+'Donji Vakuf'!G22+Fojnica!G22+'Gornji Vakuf-Uskoplje'!G22+Jajce!G22+'Kiseljak '!G22+Kreševo!G22+'Novi Travnik'!G22+Travnik!G22+Vitez!G22</f>
        <v>38</v>
      </c>
      <c r="H22" s="141">
        <f>Bugojno!H22+'Busovača '!H22+Dobretići!H22+'Donji Vakuf'!H22+Fojnica!H22+'Gornji Vakuf-Uskoplje'!H22+Jajce!H22+'Kiseljak '!H22+Kreševo!H22+'Novi Travnik'!H22+Travnik!H22+Vitez!H22</f>
        <v>0</v>
      </c>
      <c r="I22" s="141">
        <f>Bugojno!I22+'Busovača '!I22+Dobretići!I22+'Donji Vakuf'!I22+Fojnica!I22+'Gornji Vakuf-Uskoplje'!I22+Jajce!I22+'Kiseljak '!I22+Kreševo!I22+'Novi Travnik'!I22+Travnik!I22+Vitez!I22</f>
        <v>2</v>
      </c>
      <c r="J22" s="141">
        <f>Bugojno!J22+'Busovača '!J22+Dobretići!J22+'Donji Vakuf'!J22+Fojnica!J22+'Gornji Vakuf-Uskoplje'!J22+Jajce!J22+'Kiseljak '!J22+Kreševo!J22+'Novi Travnik'!J22+Travnik!J22+Vitez!J22</f>
        <v>204</v>
      </c>
      <c r="K22" s="141">
        <f>Bugojno!K22+'Busovača '!K22+Dobretići!K22+'Donji Vakuf'!K22+Fojnica!K22+'Gornji Vakuf-Uskoplje'!K22+Jajce!K22+'Kiseljak '!K22+Kreševo!K22+'Novi Travnik'!K22+Travnik!K22+Vitez!K22</f>
        <v>5</v>
      </c>
      <c r="L22" s="141">
        <f>Bugojno!L22+'Busovača '!L22+Dobretići!L22+'Donji Vakuf'!L22+Fojnica!L22+'Gornji Vakuf-Uskoplje'!L22+Jajce!L22+'Kiseljak '!L22+Kreševo!L22+'Novi Travnik'!L22+Travnik!L22+Vitez!L22</f>
        <v>186</v>
      </c>
    </row>
    <row r="23" spans="1:12" ht="15" customHeight="1" thickBot="1">
      <c r="A23" s="59"/>
      <c r="B23" s="82" t="s">
        <v>53</v>
      </c>
      <c r="C23" s="61" t="s">
        <v>47</v>
      </c>
      <c r="D23" s="72">
        <f t="shared" si="0"/>
        <v>10</v>
      </c>
      <c r="E23" s="141">
        <f>Bugojno!E23+'Busovača '!E23+Dobretići!E23+'Donji Vakuf'!E23+Fojnica!E23+'Gornji Vakuf-Uskoplje'!E23+Jajce!E23+'Kiseljak '!E23+Kreševo!E23+'Novi Travnik'!E23+Travnik!E23+Vitez!E23</f>
        <v>0</v>
      </c>
      <c r="F23" s="141">
        <f>Bugojno!F23+'Busovača '!F23+Dobretići!F23+'Donji Vakuf'!F23+Fojnica!F23+'Gornji Vakuf-Uskoplje'!F23+Jajce!F23+'Kiseljak '!F23+Kreševo!F23+'Novi Travnik'!F23+Travnik!F23+Vitez!F23</f>
        <v>0</v>
      </c>
      <c r="G23" s="141">
        <f>Bugojno!G23+'Busovača '!G23+Dobretići!G23+'Donji Vakuf'!G23+Fojnica!G23+'Gornji Vakuf-Uskoplje'!G23+Jajce!G23+'Kiseljak '!G23+Kreševo!G23+'Novi Travnik'!G23+Travnik!G23+Vitez!G23</f>
        <v>2</v>
      </c>
      <c r="H23" s="141">
        <f>Bugojno!H23+'Busovača '!H23+Dobretići!H23+'Donji Vakuf'!H23+Fojnica!H23+'Gornji Vakuf-Uskoplje'!H23+Jajce!H23+'Kiseljak '!H23+Kreševo!H23+'Novi Travnik'!H23+Travnik!H23+Vitez!H23</f>
        <v>0</v>
      </c>
      <c r="I23" s="141">
        <f>Bugojno!I23+'Busovača '!I23+Dobretići!I23+'Donji Vakuf'!I23+Fojnica!I23+'Gornji Vakuf-Uskoplje'!I23+Jajce!I23+'Kiseljak '!I23+Kreševo!I23+'Novi Travnik'!I23+Travnik!I23+Vitez!I23</f>
        <v>0</v>
      </c>
      <c r="J23" s="141">
        <f>Bugojno!J23+'Busovača '!J23+Dobretići!J23+'Donji Vakuf'!J23+Fojnica!J23+'Gornji Vakuf-Uskoplje'!J23+Jajce!J23+'Kiseljak '!J23+Kreševo!J23+'Novi Travnik'!J23+Travnik!J23+Vitez!J23</f>
        <v>3</v>
      </c>
      <c r="K23" s="141">
        <f>Bugojno!K23+'Busovača '!K23+Dobretići!K23+'Donji Vakuf'!K23+Fojnica!K23+'Gornji Vakuf-Uskoplje'!K23+Jajce!K23+'Kiseljak '!K23+Kreševo!K23+'Novi Travnik'!K23+Travnik!K23+Vitez!K23</f>
        <v>0</v>
      </c>
      <c r="L23" s="141">
        <f>Bugojno!L23+'Busovača '!L23+Dobretići!L23+'Donji Vakuf'!L23+Fojnica!L23+'Gornji Vakuf-Uskoplje'!L23+Jajce!L23+'Kiseljak '!L23+Kreševo!L23+'Novi Travnik'!L23+Travnik!L23+Vitez!L23</f>
        <v>5</v>
      </c>
    </row>
    <row r="24" spans="1:12" ht="15" customHeight="1" thickBot="1">
      <c r="A24" s="57" t="s">
        <v>20</v>
      </c>
      <c r="B24" s="81" t="s">
        <v>48</v>
      </c>
      <c r="C24" s="61" t="s">
        <v>11</v>
      </c>
      <c r="D24" s="72">
        <f t="shared" si="0"/>
        <v>366</v>
      </c>
      <c r="E24" s="141">
        <f>Bugojno!E24+'Busovača '!E24+Dobretići!E24+'Donji Vakuf'!E24+Fojnica!E24+'Gornji Vakuf-Uskoplje'!E24+Jajce!E24+'Kiseljak '!E24+Kreševo!E24+'Novi Travnik'!E24+Travnik!E24+Vitez!E24</f>
        <v>26</v>
      </c>
      <c r="F24" s="141">
        <f>Bugojno!F24+'Busovača '!F24+Dobretići!F24+'Donji Vakuf'!F24+Fojnica!F24+'Gornji Vakuf-Uskoplje'!F24+Jajce!F24+'Kiseljak '!F24+Kreševo!F24+'Novi Travnik'!F24+Travnik!F24+Vitez!F24</f>
        <v>39</v>
      </c>
      <c r="G24" s="141">
        <f>Bugojno!G24+'Busovača '!G24+Dobretići!G24+'Donji Vakuf'!G24+Fojnica!G24+'Gornji Vakuf-Uskoplje'!G24+Jajce!G24+'Kiseljak '!G24+Kreševo!G24+'Novi Travnik'!G24+Travnik!G24+Vitez!G24</f>
        <v>65</v>
      </c>
      <c r="H24" s="141">
        <f>Bugojno!H24+'Busovača '!H24+Dobretići!H24+'Donji Vakuf'!H24+Fojnica!H24+'Gornji Vakuf-Uskoplje'!H24+Jajce!H24+'Kiseljak '!H24+Kreševo!H24+'Novi Travnik'!H24+Travnik!H24+Vitez!H24</f>
        <v>0</v>
      </c>
      <c r="I24" s="141">
        <f>Bugojno!I24+'Busovača '!I24+Dobretići!I24+'Donji Vakuf'!I24+Fojnica!I24+'Gornji Vakuf-Uskoplje'!I24+Jajce!I24+'Kiseljak '!I24+Kreševo!I24+'Novi Travnik'!I24+Travnik!I24+Vitez!I24</f>
        <v>2</v>
      </c>
      <c r="J24" s="141">
        <f>Bugojno!J24+'Busovača '!J24+Dobretići!J24+'Donji Vakuf'!J24+Fojnica!J24+'Gornji Vakuf-Uskoplje'!J24+Jajce!J24+'Kiseljak '!J24+Kreševo!J24+'Novi Travnik'!J24+Travnik!J24+Vitez!J24</f>
        <v>109</v>
      </c>
      <c r="K24" s="141">
        <f>Bugojno!K24+'Busovača '!K24+Dobretići!K24+'Donji Vakuf'!K24+Fojnica!K24+'Gornji Vakuf-Uskoplje'!K24+Jajce!K24+'Kiseljak '!K24+Kreševo!K24+'Novi Travnik'!K24+Travnik!K24+Vitez!K24</f>
        <v>4</v>
      </c>
      <c r="L24" s="141">
        <f>Bugojno!L24+'Busovača '!L24+Dobretići!L24+'Donji Vakuf'!L24+Fojnica!L24+'Gornji Vakuf-Uskoplje'!L24+Jajce!L24+'Kiseljak '!L24+Kreševo!L24+'Novi Travnik'!L24+Travnik!L24+Vitez!L24</f>
        <v>121</v>
      </c>
    </row>
    <row r="25" spans="1:12" ht="15" customHeight="1" thickBot="1">
      <c r="A25" s="59"/>
      <c r="B25" s="82" t="s">
        <v>54</v>
      </c>
      <c r="C25" s="61" t="s">
        <v>47</v>
      </c>
      <c r="D25" s="72">
        <f t="shared" si="0"/>
        <v>197</v>
      </c>
      <c r="E25" s="141">
        <f>Bugojno!E25+'Busovača '!E25+Dobretići!E25+'Donji Vakuf'!E25+Fojnica!E25+'Gornji Vakuf-Uskoplje'!E25+Jajce!E25+'Kiseljak '!E25+Kreševo!E25+'Novi Travnik'!E25+Travnik!E25+Vitez!E25</f>
        <v>19</v>
      </c>
      <c r="F25" s="141">
        <f>Bugojno!F25+'Busovača '!F25+Dobretići!F25+'Donji Vakuf'!F25+Fojnica!F25+'Gornji Vakuf-Uskoplje'!F25+Jajce!F25+'Kiseljak '!F25+Kreševo!F25+'Novi Travnik'!F25+Travnik!F25+Vitez!F25</f>
        <v>22</v>
      </c>
      <c r="G25" s="141">
        <f>Bugojno!G25+'Busovača '!G25+Dobretići!G25+'Donji Vakuf'!G25+Fojnica!G25+'Gornji Vakuf-Uskoplje'!G25+Jajce!G25+'Kiseljak '!G25+Kreševo!G25+'Novi Travnik'!G25+Travnik!G25+Vitez!G25</f>
        <v>45</v>
      </c>
      <c r="H25" s="141">
        <f>Bugojno!H25+'Busovača '!H25+Dobretići!H25+'Donji Vakuf'!H25+Fojnica!H25+'Gornji Vakuf-Uskoplje'!H25+Jajce!H25+'Kiseljak '!H25+Kreševo!H25+'Novi Travnik'!H25+Travnik!H25+Vitez!H25</f>
        <v>0</v>
      </c>
      <c r="I25" s="141">
        <f>Bugojno!I25+'Busovača '!I25+Dobretići!I25+'Donji Vakuf'!I25+Fojnica!I25+'Gornji Vakuf-Uskoplje'!I25+Jajce!I25+'Kiseljak '!I25+Kreševo!I25+'Novi Travnik'!I25+Travnik!I25+Vitez!I25</f>
        <v>0</v>
      </c>
      <c r="J25" s="141">
        <f>Bugojno!J25+'Busovača '!J25+Dobretići!J25+'Donji Vakuf'!J25+Fojnica!J25+'Gornji Vakuf-Uskoplje'!J25+Jajce!J25+'Kiseljak '!J25+Kreševo!J25+'Novi Travnik'!J25+Travnik!J25+Vitez!J25</f>
        <v>48</v>
      </c>
      <c r="K25" s="141">
        <f>Bugojno!K25+'Busovača '!K25+Dobretići!K25+'Donji Vakuf'!K25+Fojnica!K25+'Gornji Vakuf-Uskoplje'!K25+Jajce!K25+'Kiseljak '!K25+Kreševo!K25+'Novi Travnik'!K25+Travnik!K25+Vitez!K25</f>
        <v>2</v>
      </c>
      <c r="L25" s="141">
        <f>Bugojno!L25+'Busovača '!L25+Dobretići!L25+'Donji Vakuf'!L25+Fojnica!L25+'Gornji Vakuf-Uskoplje'!L25+Jajce!L25+'Kiseljak '!L25+Kreševo!L25+'Novi Travnik'!L25+Travnik!L25+Vitez!L25</f>
        <v>61</v>
      </c>
    </row>
    <row r="26" spans="1:12" ht="15" customHeight="1" thickBot="1">
      <c r="A26" s="57" t="s">
        <v>21</v>
      </c>
      <c r="B26" s="81" t="s">
        <v>55</v>
      </c>
      <c r="C26" s="61" t="s">
        <v>11</v>
      </c>
      <c r="D26" s="72">
        <f t="shared" si="0"/>
        <v>185</v>
      </c>
      <c r="E26" s="141">
        <f>Bugojno!E26+'Busovača '!E26+Dobretići!E26+'Donji Vakuf'!E26+Fojnica!E26+'Gornji Vakuf-Uskoplje'!E26+Jajce!E26+'Kiseljak '!E26+Kreševo!E26+'Novi Travnik'!E26+Travnik!E26+Vitez!E26</f>
        <v>0</v>
      </c>
      <c r="F26" s="141">
        <f>Bugojno!F26+'Busovača '!F26+Dobretići!F26+'Donji Vakuf'!F26+Fojnica!F26+'Gornji Vakuf-Uskoplje'!F26+Jajce!F26+'Kiseljak '!F26+Kreševo!F26+'Novi Travnik'!F26+Travnik!F26+Vitez!F26</f>
        <v>4</v>
      </c>
      <c r="G26" s="141">
        <f>Bugojno!G26+'Busovača '!G26+Dobretići!G26+'Donji Vakuf'!G26+Fojnica!G26+'Gornji Vakuf-Uskoplje'!G26+Jajce!G26+'Kiseljak '!G26+Kreševo!G26+'Novi Travnik'!G26+Travnik!G26+Vitez!G26</f>
        <v>32</v>
      </c>
      <c r="H26" s="141">
        <f>Bugojno!H26+'Busovača '!H26+Dobretići!H26+'Donji Vakuf'!H26+Fojnica!H26+'Gornji Vakuf-Uskoplje'!H26+Jajce!H26+'Kiseljak '!H26+Kreševo!H26+'Novi Travnik'!H26+Travnik!H26+Vitez!H26</f>
        <v>0</v>
      </c>
      <c r="I26" s="141">
        <f>Bugojno!I26+'Busovača '!I26+Dobretići!I26+'Donji Vakuf'!I26+Fojnica!I26+'Gornji Vakuf-Uskoplje'!I26+Jajce!I26+'Kiseljak '!I26+Kreševo!I26+'Novi Travnik'!I26+Travnik!I26+Vitez!I26</f>
        <v>3</v>
      </c>
      <c r="J26" s="141">
        <f>Bugojno!J26+'Busovača '!J26+Dobretići!J26+'Donji Vakuf'!J26+Fojnica!J26+'Gornji Vakuf-Uskoplje'!J26+Jajce!J26+'Kiseljak '!J26+Kreševo!J26+'Novi Travnik'!J26+Travnik!J26+Vitez!J26</f>
        <v>67</v>
      </c>
      <c r="K26" s="141">
        <f>Bugojno!K26+'Busovača '!K26+Dobretići!K26+'Donji Vakuf'!K26+Fojnica!K26+'Gornji Vakuf-Uskoplje'!K26+Jajce!K26+'Kiseljak '!K26+Kreševo!K26+'Novi Travnik'!K26+Travnik!K26+Vitez!K26</f>
        <v>18</v>
      </c>
      <c r="L26" s="141">
        <f>Bugojno!L26+'Busovača '!L26+Dobretići!L26+'Donji Vakuf'!L26+Fojnica!L26+'Gornji Vakuf-Uskoplje'!L26+Jajce!L26+'Kiseljak '!L26+Kreševo!L26+'Novi Travnik'!L26+Travnik!L26+Vitez!L26</f>
        <v>61</v>
      </c>
    </row>
    <row r="27" spans="1:12" ht="15" customHeight="1" thickBot="1">
      <c r="A27" s="59"/>
      <c r="B27" s="82" t="s">
        <v>56</v>
      </c>
      <c r="C27" s="61" t="s">
        <v>47</v>
      </c>
      <c r="D27" s="72">
        <f t="shared" si="0"/>
        <v>64</v>
      </c>
      <c r="E27" s="141">
        <f>Bugojno!E27+'Busovača '!E27+Dobretići!E27+'Donji Vakuf'!E27+Fojnica!E27+'Gornji Vakuf-Uskoplje'!E27+Jajce!E27+'Kiseljak '!E27+Kreševo!E27+'Novi Travnik'!E27+Travnik!E27+Vitez!E27</f>
        <v>0</v>
      </c>
      <c r="F27" s="141">
        <f>Bugojno!F27+'Busovača '!F27+Dobretići!F27+'Donji Vakuf'!F27+Fojnica!F27+'Gornji Vakuf-Uskoplje'!F27+Jajce!F27+'Kiseljak '!F27+Kreševo!F27+'Novi Travnik'!F27+Travnik!F27+Vitez!F27</f>
        <v>2</v>
      </c>
      <c r="G27" s="141">
        <f>Bugojno!G27+'Busovača '!G27+Dobretići!G27+'Donji Vakuf'!G27+Fojnica!G27+'Gornji Vakuf-Uskoplje'!G27+Jajce!G27+'Kiseljak '!G27+Kreševo!G27+'Novi Travnik'!G27+Travnik!G27+Vitez!G27</f>
        <v>19</v>
      </c>
      <c r="H27" s="141">
        <f>Bugojno!H27+'Busovača '!H27+Dobretići!H27+'Donji Vakuf'!H27+Fojnica!H27+'Gornji Vakuf-Uskoplje'!H27+Jajce!H27+'Kiseljak '!H27+Kreševo!H27+'Novi Travnik'!H27+Travnik!H27+Vitez!H27</f>
        <v>0</v>
      </c>
      <c r="I27" s="141">
        <f>Bugojno!I27+'Busovača '!I27+Dobretići!I27+'Donji Vakuf'!I27+Fojnica!I27+'Gornji Vakuf-Uskoplje'!I27+Jajce!I27+'Kiseljak '!I27+Kreševo!I27+'Novi Travnik'!I27+Travnik!I27+Vitez!I27</f>
        <v>0</v>
      </c>
      <c r="J27" s="141">
        <f>Bugojno!J27+'Busovača '!J27+Dobretići!J27+'Donji Vakuf'!J27+Fojnica!J27+'Gornji Vakuf-Uskoplje'!J27+Jajce!J27+'Kiseljak '!J27+Kreševo!J27+'Novi Travnik'!J27+Travnik!J27+Vitez!J27</f>
        <v>13</v>
      </c>
      <c r="K27" s="141">
        <f>Bugojno!K27+'Busovača '!K27+Dobretići!K27+'Donji Vakuf'!K27+Fojnica!K27+'Gornji Vakuf-Uskoplje'!K27+Jajce!K27+'Kiseljak '!K27+Kreševo!K27+'Novi Travnik'!K27+Travnik!K27+Vitez!K27</f>
        <v>7</v>
      </c>
      <c r="L27" s="141">
        <f>Bugojno!L27+'Busovača '!L27+Dobretići!L27+'Donji Vakuf'!L27+Fojnica!L27+'Gornji Vakuf-Uskoplje'!L27+Jajce!L27+'Kiseljak '!L27+Kreševo!L27+'Novi Travnik'!L27+Travnik!L27+Vitez!L27</f>
        <v>23</v>
      </c>
    </row>
    <row r="28" spans="1:12" ht="15" customHeight="1" thickBot="1">
      <c r="A28" s="57" t="s">
        <v>22</v>
      </c>
      <c r="B28" s="79" t="s">
        <v>34</v>
      </c>
      <c r="C28" s="61" t="s">
        <v>11</v>
      </c>
      <c r="D28" s="72">
        <f t="shared" si="0"/>
        <v>530</v>
      </c>
      <c r="E28" s="141">
        <f>Bugojno!E28+'Busovača '!E28+Dobretići!E28+'Donji Vakuf'!E28+Fojnica!E28+'Gornji Vakuf-Uskoplje'!E28+Jajce!E28+'Kiseljak '!E28+Kreševo!E28+'Novi Travnik'!E28+Travnik!E28+Vitez!E28</f>
        <v>62</v>
      </c>
      <c r="F28" s="141">
        <f>Bugojno!F28+'Busovača '!F28+Dobretići!F28+'Donji Vakuf'!F28+Fojnica!F28+'Gornji Vakuf-Uskoplje'!F28+Jajce!F28+'Kiseljak '!F28+Kreševo!F28+'Novi Travnik'!F28+Travnik!F28+Vitez!F28</f>
        <v>3</v>
      </c>
      <c r="G28" s="141">
        <f>Bugojno!G28+'Busovača '!G28+Dobretići!G28+'Donji Vakuf'!G28+Fojnica!G28+'Gornji Vakuf-Uskoplje'!G28+Jajce!G28+'Kiseljak '!G28+Kreševo!G28+'Novi Travnik'!G28+Travnik!G28+Vitez!G28</f>
        <v>173</v>
      </c>
      <c r="H28" s="141">
        <f>Bugojno!H28+'Busovača '!H28+Dobretići!H28+'Donji Vakuf'!H28+Fojnica!H28+'Gornji Vakuf-Uskoplje'!H28+Jajce!H28+'Kiseljak '!H28+Kreševo!H28+'Novi Travnik'!H28+Travnik!H28+Vitez!H28</f>
        <v>0</v>
      </c>
      <c r="I28" s="141">
        <f>Bugojno!I28+'Busovača '!I28+Dobretići!I28+'Donji Vakuf'!I28+Fojnica!I28+'Gornji Vakuf-Uskoplje'!I28+Jajce!I28+'Kiseljak '!I28+Kreševo!I28+'Novi Travnik'!I28+Travnik!I28+Vitez!I28</f>
        <v>0</v>
      </c>
      <c r="J28" s="141">
        <f>Bugojno!J28+'Busovača '!J28+Dobretići!J28+'Donji Vakuf'!J28+Fojnica!J28+'Gornji Vakuf-Uskoplje'!J28+Jajce!J28+'Kiseljak '!J28+Kreševo!J28+'Novi Travnik'!J28+Travnik!J28+Vitez!J28</f>
        <v>233</v>
      </c>
      <c r="K28" s="141">
        <f>Bugojno!K28+'Busovača '!K28+Dobretići!K28+'Donji Vakuf'!K28+Fojnica!K28+'Gornji Vakuf-Uskoplje'!K28+Jajce!K28+'Kiseljak '!K28+Kreševo!K28+'Novi Travnik'!K28+Travnik!K28+Vitez!K28</f>
        <v>13</v>
      </c>
      <c r="L28" s="141">
        <f>Bugojno!L28+'Busovača '!L28+Dobretići!L28+'Donji Vakuf'!L28+Fojnica!L28+'Gornji Vakuf-Uskoplje'!L28+Jajce!L28+'Kiseljak '!L28+Kreševo!L28+'Novi Travnik'!L28+Travnik!L28+Vitez!L28</f>
        <v>46</v>
      </c>
    </row>
    <row r="29" spans="1:12" ht="15" customHeight="1" thickBot="1">
      <c r="A29" s="59"/>
      <c r="B29" s="80" t="s">
        <v>89</v>
      </c>
      <c r="C29" s="61" t="s">
        <v>47</v>
      </c>
      <c r="D29" s="72">
        <f t="shared" si="0"/>
        <v>148</v>
      </c>
      <c r="E29" s="141">
        <f>Bugojno!E29+'Busovača '!E29+Dobretići!E29+'Donji Vakuf'!E29+Fojnica!E29+'Gornji Vakuf-Uskoplje'!E29+Jajce!E29+'Kiseljak '!E29+Kreševo!E29+'Novi Travnik'!E29+Travnik!E29+Vitez!E29</f>
        <v>34</v>
      </c>
      <c r="F29" s="141">
        <f>Bugojno!F29+'Busovača '!F29+Dobretići!F29+'Donji Vakuf'!F29+Fojnica!F29+'Gornji Vakuf-Uskoplje'!F29+Jajce!F29+'Kiseljak '!F29+Kreševo!F29+'Novi Travnik'!F29+Travnik!F29+Vitez!F29</f>
        <v>0</v>
      </c>
      <c r="G29" s="141">
        <f>Bugojno!G29+'Busovača '!G29+Dobretići!G29+'Donji Vakuf'!G29+Fojnica!G29+'Gornji Vakuf-Uskoplje'!G29+Jajce!G29+'Kiseljak '!G29+Kreševo!G29+'Novi Travnik'!G29+Travnik!G29+Vitez!G29</f>
        <v>52</v>
      </c>
      <c r="H29" s="141">
        <f>Bugojno!H29+'Busovača '!H29+Dobretići!H29+'Donji Vakuf'!H29+Fojnica!H29+'Gornji Vakuf-Uskoplje'!H29+Jajce!H29+'Kiseljak '!H29+Kreševo!H29+'Novi Travnik'!H29+Travnik!H29+Vitez!H29</f>
        <v>0</v>
      </c>
      <c r="I29" s="141">
        <f>Bugojno!I29+'Busovača '!I29+Dobretići!I29+'Donji Vakuf'!I29+Fojnica!I29+'Gornji Vakuf-Uskoplje'!I29+Jajce!I29+'Kiseljak '!I29+Kreševo!I29+'Novi Travnik'!I29+Travnik!I29+Vitez!I29</f>
        <v>0</v>
      </c>
      <c r="J29" s="141">
        <f>Bugojno!J29+'Busovača '!J29+Dobretići!J29+'Donji Vakuf'!J29+Fojnica!J29+'Gornji Vakuf-Uskoplje'!J29+Jajce!J29+'Kiseljak '!J29+Kreševo!J29+'Novi Travnik'!J29+Travnik!J29+Vitez!J29</f>
        <v>38</v>
      </c>
      <c r="K29" s="141">
        <f>Bugojno!K29+'Busovača '!K29+Dobretići!K29+'Donji Vakuf'!K29+Fojnica!K29+'Gornji Vakuf-Uskoplje'!K29+Jajce!K29+'Kiseljak '!K29+Kreševo!K29+'Novi Travnik'!K29+Travnik!K29+Vitez!K29</f>
        <v>6</v>
      </c>
      <c r="L29" s="141">
        <f>Bugojno!L29+'Busovača '!L29+Dobretići!L29+'Donji Vakuf'!L29+Fojnica!L29+'Gornji Vakuf-Uskoplje'!L29+Jajce!L29+'Kiseljak '!L29+Kreševo!L29+'Novi Travnik'!L29+Travnik!L29+Vitez!L29</f>
        <v>18</v>
      </c>
    </row>
    <row r="30" spans="1:12" ht="15" customHeight="1" thickBot="1">
      <c r="A30" s="57" t="s">
        <v>23</v>
      </c>
      <c r="B30" s="81" t="s">
        <v>57</v>
      </c>
      <c r="C30" s="61" t="s">
        <v>11</v>
      </c>
      <c r="D30" s="72">
        <f t="shared" si="0"/>
        <v>20</v>
      </c>
      <c r="E30" s="141">
        <f>Bugojno!E30+'Busovača '!E30+Dobretići!E30+'Donji Vakuf'!E30+Fojnica!E30+'Gornji Vakuf-Uskoplje'!E30+Jajce!E30+'Kiseljak '!E30+Kreševo!E30+'Novi Travnik'!E30+Travnik!E30+Vitez!E30</f>
        <v>12</v>
      </c>
      <c r="F30" s="141">
        <f>Bugojno!F30+'Busovača '!F30+Dobretići!F30+'Donji Vakuf'!F30+Fojnica!F30+'Gornji Vakuf-Uskoplje'!F30+Jajce!F30+'Kiseljak '!F30+Kreševo!F30+'Novi Travnik'!F30+Travnik!F30+Vitez!F30</f>
        <v>0</v>
      </c>
      <c r="G30" s="141">
        <f>Bugojno!G30+'Busovača '!G30+Dobretići!G30+'Donji Vakuf'!G30+Fojnica!G30+'Gornji Vakuf-Uskoplje'!G30+Jajce!G30+'Kiseljak '!G30+Kreševo!G30+'Novi Travnik'!G30+Travnik!G30+Vitez!G30</f>
        <v>2</v>
      </c>
      <c r="H30" s="141">
        <f>Bugojno!H30+'Busovača '!H30+Dobretići!H30+'Donji Vakuf'!H30+Fojnica!H30+'Gornji Vakuf-Uskoplje'!H30+Jajce!H30+'Kiseljak '!H30+Kreševo!H30+'Novi Travnik'!H30+Travnik!H30+Vitez!H30</f>
        <v>0</v>
      </c>
      <c r="I30" s="141">
        <f>Bugojno!I30+'Busovača '!I30+Dobretići!I30+'Donji Vakuf'!I30+Fojnica!I30+'Gornji Vakuf-Uskoplje'!I30+Jajce!I30+'Kiseljak '!I30+Kreševo!I30+'Novi Travnik'!I30+Travnik!I30+Vitez!I30</f>
        <v>0</v>
      </c>
      <c r="J30" s="141">
        <f>Bugojno!J30+'Busovača '!J30+Dobretići!J30+'Donji Vakuf'!J30+Fojnica!J30+'Gornji Vakuf-Uskoplje'!J30+Jajce!J30+'Kiseljak '!J30+Kreševo!J30+'Novi Travnik'!J30+Travnik!J30+Vitez!J30</f>
        <v>3</v>
      </c>
      <c r="K30" s="141">
        <f>Bugojno!K30+'Busovača '!K30+Dobretići!K30+'Donji Vakuf'!K30+Fojnica!K30+'Gornji Vakuf-Uskoplje'!K30+Jajce!K30+'Kiseljak '!K30+Kreševo!K30+'Novi Travnik'!K30+Travnik!K30+Vitez!K30</f>
        <v>1</v>
      </c>
      <c r="L30" s="141">
        <f>Bugojno!L30+'Busovača '!L30+Dobretići!L30+'Donji Vakuf'!L30+Fojnica!L30+'Gornji Vakuf-Uskoplje'!L30+Jajce!L30+'Kiseljak '!L30+Kreševo!L30+'Novi Travnik'!L30+Travnik!L30+Vitez!L30</f>
        <v>2</v>
      </c>
    </row>
    <row r="31" spans="1:12" ht="15" customHeight="1" thickBot="1">
      <c r="A31" s="59"/>
      <c r="B31" s="82" t="s">
        <v>58</v>
      </c>
      <c r="C31" s="61" t="s">
        <v>47</v>
      </c>
      <c r="D31" s="72">
        <f t="shared" si="0"/>
        <v>8</v>
      </c>
      <c r="E31" s="141">
        <f>Bugojno!E31+'Busovača '!E31+Dobretići!E31+'Donji Vakuf'!E31+Fojnica!E31+'Gornji Vakuf-Uskoplje'!E31+Jajce!E31+'Kiseljak '!E31+Kreševo!E31+'Novi Travnik'!E31+Travnik!E31+Vitez!E31</f>
        <v>8</v>
      </c>
      <c r="F31" s="141">
        <f>Bugojno!F31+'Busovača '!F31+Dobretići!F31+'Donji Vakuf'!F31+Fojnica!F31+'Gornji Vakuf-Uskoplje'!F31+Jajce!F31+'Kiseljak '!F31+Kreševo!F31+'Novi Travnik'!F31+Travnik!F31+Vitez!F31</f>
        <v>0</v>
      </c>
      <c r="G31" s="141">
        <f>Bugojno!G31+'Busovača '!G31+Dobretići!G31+'Donji Vakuf'!G31+Fojnica!G31+'Gornji Vakuf-Uskoplje'!G31+Jajce!G31+'Kiseljak '!G31+Kreševo!G31+'Novi Travnik'!G31+Travnik!G31+Vitez!G31</f>
        <v>0</v>
      </c>
      <c r="H31" s="141">
        <f>Bugojno!H31+'Busovača '!H31+Dobretići!H31+'Donji Vakuf'!H31+Fojnica!H31+'Gornji Vakuf-Uskoplje'!H31+Jajce!H31+'Kiseljak '!H31+Kreševo!H31+'Novi Travnik'!H31+Travnik!H31+Vitez!H31</f>
        <v>0</v>
      </c>
      <c r="I31" s="141">
        <f>Bugojno!I31+'Busovača '!I31+Dobretići!I31+'Donji Vakuf'!I31+Fojnica!I31+'Gornji Vakuf-Uskoplje'!I31+Jajce!I31+'Kiseljak '!I31+Kreševo!I31+'Novi Travnik'!I31+Travnik!I31+Vitez!I31</f>
        <v>0</v>
      </c>
      <c r="J31" s="141">
        <f>Bugojno!J31+'Busovača '!J31+Dobretići!J31+'Donji Vakuf'!J31+Fojnica!J31+'Gornji Vakuf-Uskoplje'!J31+Jajce!J31+'Kiseljak '!J31+Kreševo!J31+'Novi Travnik'!J31+Travnik!J31+Vitez!J31</f>
        <v>0</v>
      </c>
      <c r="K31" s="141">
        <f>Bugojno!K31+'Busovača '!K31+Dobretići!K31+'Donji Vakuf'!K31+Fojnica!K31+'Gornji Vakuf-Uskoplje'!K31+Jajce!K31+'Kiseljak '!K31+Kreševo!K31+'Novi Travnik'!K31+Travnik!K31+Vitez!K31</f>
        <v>0</v>
      </c>
      <c r="L31" s="141">
        <f>Bugojno!L31+'Busovača '!L31+Dobretići!L31+'Donji Vakuf'!L31+Fojnica!L31+'Gornji Vakuf-Uskoplje'!L31+Jajce!L31+'Kiseljak '!L31+Kreševo!L31+'Novi Travnik'!L31+Travnik!L31+Vitez!L31</f>
        <v>0</v>
      </c>
    </row>
    <row r="32" spans="1:12" ht="15" customHeight="1" thickBot="1">
      <c r="A32" s="57" t="s">
        <v>24</v>
      </c>
      <c r="B32" s="79" t="s">
        <v>59</v>
      </c>
      <c r="C32" s="61" t="s">
        <v>11</v>
      </c>
      <c r="D32" s="72">
        <f t="shared" si="0"/>
        <v>751</v>
      </c>
      <c r="E32" s="141">
        <f>Bugojno!E32+'Busovača '!E32+Dobretići!E32+'Donji Vakuf'!E32+Fojnica!E32+'Gornji Vakuf-Uskoplje'!E32+Jajce!E32+'Kiseljak '!E32+Kreševo!E32+'Novi Travnik'!E32+Travnik!E32+Vitez!E32</f>
        <v>37</v>
      </c>
      <c r="F32" s="141">
        <f>Bugojno!F32+'Busovača '!F32+Dobretići!F32+'Donji Vakuf'!F32+Fojnica!F32+'Gornji Vakuf-Uskoplje'!F32+Jajce!F32+'Kiseljak '!F32+Kreševo!F32+'Novi Travnik'!F32+Travnik!F32+Vitez!F32</f>
        <v>49</v>
      </c>
      <c r="G32" s="141">
        <f>Bugojno!G32+'Busovača '!G32+Dobretići!G32+'Donji Vakuf'!G32+Fojnica!G32+'Gornji Vakuf-Uskoplje'!G32+Jajce!G32+'Kiseljak '!G32+Kreševo!G32+'Novi Travnik'!G32+Travnik!G32+Vitez!G32</f>
        <v>243</v>
      </c>
      <c r="H32" s="141">
        <f>Bugojno!H32+'Busovača '!H32+Dobretići!H32+'Donji Vakuf'!H32+Fojnica!H32+'Gornji Vakuf-Uskoplje'!H32+Jajce!H32+'Kiseljak '!H32+Kreševo!H32+'Novi Travnik'!H32+Travnik!H32+Vitez!H32</f>
        <v>0</v>
      </c>
      <c r="I32" s="141">
        <f>Bugojno!I32+'Busovača '!I32+Dobretići!I32+'Donji Vakuf'!I32+Fojnica!I32+'Gornji Vakuf-Uskoplje'!I32+Jajce!I32+'Kiseljak '!I32+Kreševo!I32+'Novi Travnik'!I32+Travnik!I32+Vitez!I32</f>
        <v>3</v>
      </c>
      <c r="J32" s="141">
        <f>Bugojno!J32+'Busovača '!J32+Dobretići!J32+'Donji Vakuf'!J32+Fojnica!J32+'Gornji Vakuf-Uskoplje'!J32+Jajce!J32+'Kiseljak '!J32+Kreševo!J32+'Novi Travnik'!J32+Travnik!J32+Vitez!J32</f>
        <v>267</v>
      </c>
      <c r="K32" s="141">
        <f>Bugojno!K32+'Busovača '!K32+Dobretići!K32+'Donji Vakuf'!K32+Fojnica!K32+'Gornji Vakuf-Uskoplje'!K32+Jajce!K32+'Kiseljak '!K32+Kreševo!K32+'Novi Travnik'!K32+Travnik!K32+Vitez!K32</f>
        <v>1</v>
      </c>
      <c r="L32" s="141">
        <f>Bugojno!L32+'Busovača '!L32+Dobretići!L32+'Donji Vakuf'!L32+Fojnica!L32+'Gornji Vakuf-Uskoplje'!L32+Jajce!L32+'Kiseljak '!L32+Kreševo!L32+'Novi Travnik'!L32+Travnik!L32+Vitez!L32</f>
        <v>151</v>
      </c>
    </row>
    <row r="33" spans="1:12" ht="15" customHeight="1" thickBot="1">
      <c r="A33" s="59"/>
      <c r="B33" s="80" t="s">
        <v>90</v>
      </c>
      <c r="C33" s="61" t="s">
        <v>47</v>
      </c>
      <c r="D33" s="72">
        <f t="shared" si="0"/>
        <v>277</v>
      </c>
      <c r="E33" s="141">
        <f>Bugojno!E33+'Busovača '!E33+Dobretići!E33+'Donji Vakuf'!E33+Fojnica!E33+'Gornji Vakuf-Uskoplje'!E33+Jajce!E33+'Kiseljak '!E33+Kreševo!E33+'Novi Travnik'!E33+Travnik!E33+Vitez!E33</f>
        <v>24</v>
      </c>
      <c r="F33" s="141">
        <f>Bugojno!F33+'Busovača '!F33+Dobretići!F33+'Donji Vakuf'!F33+Fojnica!F33+'Gornji Vakuf-Uskoplje'!F33+Jajce!F33+'Kiseljak '!F33+Kreševo!F33+'Novi Travnik'!F33+Travnik!F33+Vitez!F33</f>
        <v>30</v>
      </c>
      <c r="G33" s="141">
        <f>Bugojno!G33+'Busovača '!G33+Dobretići!G33+'Donji Vakuf'!G33+Fojnica!G33+'Gornji Vakuf-Uskoplje'!G33+Jajce!G33+'Kiseljak '!G33+Kreševo!G33+'Novi Travnik'!G33+Travnik!G33+Vitez!G33</f>
        <v>105</v>
      </c>
      <c r="H33" s="141">
        <f>Bugojno!H33+'Busovača '!H33+Dobretići!H33+'Donji Vakuf'!H33+Fojnica!H33+'Gornji Vakuf-Uskoplje'!H33+Jajce!H33+'Kiseljak '!H33+Kreševo!H33+'Novi Travnik'!H33+Travnik!H33+Vitez!H33</f>
        <v>0</v>
      </c>
      <c r="I33" s="141">
        <f>Bugojno!I33+'Busovača '!I33+Dobretići!I33+'Donji Vakuf'!I33+Fojnica!I33+'Gornji Vakuf-Uskoplje'!I33+Jajce!I33+'Kiseljak '!I33+Kreševo!I33+'Novi Travnik'!I33+Travnik!I33+Vitez!I33</f>
        <v>0</v>
      </c>
      <c r="J33" s="141">
        <f>Bugojno!J33+'Busovača '!J33+Dobretići!J33+'Donji Vakuf'!J33+Fojnica!J33+'Gornji Vakuf-Uskoplje'!J33+Jajce!J33+'Kiseljak '!J33+Kreševo!J33+'Novi Travnik'!J33+Travnik!J33+Vitez!J33</f>
        <v>67</v>
      </c>
      <c r="K33" s="141">
        <f>Bugojno!K33+'Busovača '!K33+Dobretići!K33+'Donji Vakuf'!K33+Fojnica!K33+'Gornji Vakuf-Uskoplje'!K33+Jajce!K33+'Kiseljak '!K33+Kreševo!K33+'Novi Travnik'!K33+Travnik!K33+Vitez!K33</f>
        <v>0</v>
      </c>
      <c r="L33" s="141">
        <f>Bugojno!L33+'Busovača '!L33+Dobretići!L33+'Donji Vakuf'!L33+Fojnica!L33+'Gornji Vakuf-Uskoplje'!L33+Jajce!L33+'Kiseljak '!L33+Kreševo!L33+'Novi Travnik'!L33+Travnik!L33+Vitez!L33</f>
        <v>51</v>
      </c>
    </row>
    <row r="34" spans="1:12" ht="15" customHeight="1" thickBot="1">
      <c r="A34" s="57" t="s">
        <v>25</v>
      </c>
      <c r="B34" s="81" t="s">
        <v>60</v>
      </c>
      <c r="C34" s="61" t="s">
        <v>11</v>
      </c>
      <c r="D34" s="72">
        <f t="shared" si="0"/>
        <v>81</v>
      </c>
      <c r="E34" s="141">
        <f>Bugojno!E34+'Busovača '!E34+Dobretići!E34+'Donji Vakuf'!E34+Fojnica!E34+'Gornji Vakuf-Uskoplje'!E34+Jajce!E34+'Kiseljak '!E34+Kreševo!E34+'Novi Travnik'!E34+Travnik!E34+Vitez!E34</f>
        <v>4</v>
      </c>
      <c r="F34" s="141">
        <f>Bugojno!F34+'Busovača '!F34+Dobretići!F34+'Donji Vakuf'!F34+Fojnica!F34+'Gornji Vakuf-Uskoplje'!F34+Jajce!F34+'Kiseljak '!F34+Kreševo!F34+'Novi Travnik'!F34+Travnik!F34+Vitez!F34</f>
        <v>6</v>
      </c>
      <c r="G34" s="141">
        <f>Bugojno!G34+'Busovača '!G34+Dobretići!G34+'Donji Vakuf'!G34+Fojnica!G34+'Gornji Vakuf-Uskoplje'!G34+Jajce!G34+'Kiseljak '!G34+Kreševo!G34+'Novi Travnik'!G34+Travnik!G34+Vitez!G34</f>
        <v>19</v>
      </c>
      <c r="H34" s="141">
        <f>Bugojno!H34+'Busovača '!H34+Dobretići!H34+'Donji Vakuf'!H34+Fojnica!H34+'Gornji Vakuf-Uskoplje'!H34+Jajce!H34+'Kiseljak '!H34+Kreševo!H34+'Novi Travnik'!H34+Travnik!H34+Vitez!H34</f>
        <v>0</v>
      </c>
      <c r="I34" s="141">
        <f>Bugojno!I34+'Busovača '!I34+Dobretići!I34+'Donji Vakuf'!I34+Fojnica!I34+'Gornji Vakuf-Uskoplje'!I34+Jajce!I34+'Kiseljak '!I34+Kreševo!I34+'Novi Travnik'!I34+Travnik!I34+Vitez!I34</f>
        <v>0</v>
      </c>
      <c r="J34" s="141">
        <f>Bugojno!J34+'Busovača '!J34+Dobretići!J34+'Donji Vakuf'!J34+Fojnica!J34+'Gornji Vakuf-Uskoplje'!J34+Jajce!J34+'Kiseljak '!J34+Kreševo!J34+'Novi Travnik'!J34+Travnik!J34+Vitez!J34</f>
        <v>37</v>
      </c>
      <c r="K34" s="141">
        <f>Bugojno!K34+'Busovača '!K34+Dobretići!K34+'Donji Vakuf'!K34+Fojnica!K34+'Gornji Vakuf-Uskoplje'!K34+Jajce!K34+'Kiseljak '!K34+Kreševo!K34+'Novi Travnik'!K34+Travnik!K34+Vitez!K34</f>
        <v>0</v>
      </c>
      <c r="L34" s="141">
        <f>Bugojno!L34+'Busovača '!L34+Dobretići!L34+'Donji Vakuf'!L34+Fojnica!L34+'Gornji Vakuf-Uskoplje'!L34+Jajce!L34+'Kiseljak '!L34+Kreševo!L34+'Novi Travnik'!L34+Travnik!L34+Vitez!L34</f>
        <v>15</v>
      </c>
    </row>
    <row r="35" spans="1:12" ht="15" customHeight="1" thickBot="1">
      <c r="A35" s="59"/>
      <c r="B35" s="82" t="s">
        <v>58</v>
      </c>
      <c r="C35" s="61" t="s">
        <v>47</v>
      </c>
      <c r="D35" s="72">
        <f t="shared" si="0"/>
        <v>19</v>
      </c>
      <c r="E35" s="141">
        <f>Bugojno!E35+'Busovača '!E35+Dobretići!E35+'Donji Vakuf'!E35+Fojnica!E35+'Gornji Vakuf-Uskoplje'!E35+Jajce!E35+'Kiseljak '!E35+Kreševo!E35+'Novi Travnik'!E35+Travnik!E35+Vitez!E35</f>
        <v>1</v>
      </c>
      <c r="F35" s="141">
        <f>Bugojno!F35+'Busovača '!F35+Dobretići!F35+'Donji Vakuf'!F35+Fojnica!F35+'Gornji Vakuf-Uskoplje'!F35+Jajce!F35+'Kiseljak '!F35+Kreševo!F35+'Novi Travnik'!F35+Travnik!F35+Vitez!F35</f>
        <v>3</v>
      </c>
      <c r="G35" s="141">
        <f>Bugojno!G35+'Busovača '!G35+Dobretići!G35+'Donji Vakuf'!G35+Fojnica!G35+'Gornji Vakuf-Uskoplje'!G35+Jajce!G35+'Kiseljak '!G35+Kreševo!G35+'Novi Travnik'!G35+Travnik!G35+Vitez!G35</f>
        <v>3</v>
      </c>
      <c r="H35" s="141">
        <f>Bugojno!H35+'Busovača '!H35+Dobretići!H35+'Donji Vakuf'!H35+Fojnica!H35+'Gornji Vakuf-Uskoplje'!H35+Jajce!H35+'Kiseljak '!H35+Kreševo!H35+'Novi Travnik'!H35+Travnik!H35+Vitez!H35</f>
        <v>0</v>
      </c>
      <c r="I35" s="141">
        <f>Bugojno!I35+'Busovača '!I35+Dobretići!I35+'Donji Vakuf'!I35+Fojnica!I35+'Gornji Vakuf-Uskoplje'!I35+Jajce!I35+'Kiseljak '!I35+Kreševo!I35+'Novi Travnik'!I35+Travnik!I35+Vitez!I35</f>
        <v>0</v>
      </c>
      <c r="J35" s="141">
        <f>Bugojno!J35+'Busovača '!J35+Dobretići!J35+'Donji Vakuf'!J35+Fojnica!J35+'Gornji Vakuf-Uskoplje'!J35+Jajce!J35+'Kiseljak '!J35+Kreševo!J35+'Novi Travnik'!J35+Travnik!J35+Vitez!J35</f>
        <v>8</v>
      </c>
      <c r="K35" s="141">
        <f>Bugojno!K35+'Busovača '!K35+Dobretići!K35+'Donji Vakuf'!K35+Fojnica!K35+'Gornji Vakuf-Uskoplje'!K35+Jajce!K35+'Kiseljak '!K35+Kreševo!K35+'Novi Travnik'!K35+Travnik!K35+Vitez!K35</f>
        <v>0</v>
      </c>
      <c r="L35" s="141">
        <f>Bugojno!L35+'Busovača '!L35+Dobretići!L35+'Donji Vakuf'!L35+Fojnica!L35+'Gornji Vakuf-Uskoplje'!L35+Jajce!L35+'Kiseljak '!L35+Kreševo!L35+'Novi Travnik'!L35+Travnik!L35+Vitez!L35</f>
        <v>4</v>
      </c>
    </row>
    <row r="36" spans="1:12" ht="15" customHeight="1" thickBot="1">
      <c r="A36" s="57" t="s">
        <v>26</v>
      </c>
      <c r="B36" s="79" t="s">
        <v>61</v>
      </c>
      <c r="C36" s="61" t="s">
        <v>11</v>
      </c>
      <c r="D36" s="72">
        <f t="shared" si="0"/>
        <v>552</v>
      </c>
      <c r="E36" s="141">
        <f>Bugojno!E36+'Busovača '!E36+Dobretići!E36+'Donji Vakuf'!E36+Fojnica!E36+'Gornji Vakuf-Uskoplje'!E36+Jajce!E36+'Kiseljak '!E36+Kreševo!E36+'Novi Travnik'!E36+Travnik!E36+Vitez!E36</f>
        <v>18</v>
      </c>
      <c r="F36" s="141">
        <f>Bugojno!F36+'Busovača '!F36+Dobretići!F36+'Donji Vakuf'!F36+Fojnica!F36+'Gornji Vakuf-Uskoplje'!F36+Jajce!F36+'Kiseljak '!F36+Kreševo!F36+'Novi Travnik'!F36+Travnik!F36+Vitez!F36</f>
        <v>23</v>
      </c>
      <c r="G36" s="141">
        <f>Bugojno!G36+'Busovača '!G36+Dobretići!G36+'Donji Vakuf'!G36+Fojnica!G36+'Gornji Vakuf-Uskoplje'!G36+Jajce!G36+'Kiseljak '!G36+Kreševo!G36+'Novi Travnik'!G36+Travnik!G36+Vitez!G36</f>
        <v>205</v>
      </c>
      <c r="H36" s="141">
        <f>Bugojno!H36+'Busovača '!H36+Dobretići!H36+'Donji Vakuf'!H36+Fojnica!H36+'Gornji Vakuf-Uskoplje'!H36+Jajce!H36+'Kiseljak '!H36+Kreševo!H36+'Novi Travnik'!H36+Travnik!H36+Vitez!H36</f>
        <v>0</v>
      </c>
      <c r="I36" s="141">
        <f>Bugojno!I36+'Busovača '!I36+Dobretići!I36+'Donji Vakuf'!I36+Fojnica!I36+'Gornji Vakuf-Uskoplje'!I36+Jajce!I36+'Kiseljak '!I36+Kreševo!I36+'Novi Travnik'!I36+Travnik!I36+Vitez!I36</f>
        <v>1</v>
      </c>
      <c r="J36" s="141">
        <f>Bugojno!J36+'Busovača '!J36+Dobretići!J36+'Donji Vakuf'!J36+Fojnica!J36+'Gornji Vakuf-Uskoplje'!J36+Jajce!J36+'Kiseljak '!J36+Kreševo!J36+'Novi Travnik'!J36+Travnik!J36+Vitez!J36</f>
        <v>206</v>
      </c>
      <c r="K36" s="141">
        <f>Bugojno!K36+'Busovača '!K36+Dobretići!K36+'Donji Vakuf'!K36+Fojnica!K36+'Gornji Vakuf-Uskoplje'!K36+Jajce!K36+'Kiseljak '!K36+Kreševo!K36+'Novi Travnik'!K36+Travnik!K36+Vitez!K36</f>
        <v>0</v>
      </c>
      <c r="L36" s="141">
        <f>Bugojno!L36+'Busovača '!L36+Dobretići!L36+'Donji Vakuf'!L36+Fojnica!L36+'Gornji Vakuf-Uskoplje'!L36+Jajce!L36+'Kiseljak '!L36+Kreševo!L36+'Novi Travnik'!L36+Travnik!L36+Vitez!L36</f>
        <v>99</v>
      </c>
    </row>
    <row r="37" spans="1:12" ht="15" customHeight="1" thickBot="1">
      <c r="A37" s="67"/>
      <c r="B37" s="85" t="s">
        <v>91</v>
      </c>
      <c r="C37" s="62" t="s">
        <v>47</v>
      </c>
      <c r="D37" s="156">
        <f t="shared" si="0"/>
        <v>246</v>
      </c>
      <c r="E37" s="141">
        <f>Bugojno!E37+'Busovača '!E37+Dobretići!E37+'Donji Vakuf'!E37+Fojnica!E37+'Gornji Vakuf-Uskoplje'!E37+Jajce!E37+'Kiseljak '!E37+Kreševo!E37+'Novi Travnik'!E37+Travnik!E37+Vitez!E37</f>
        <v>13</v>
      </c>
      <c r="F37" s="141">
        <f>Bugojno!F37+'Busovača '!F37+Dobretići!F37+'Donji Vakuf'!F37+Fojnica!F37+'Gornji Vakuf-Uskoplje'!F37+Jajce!F37+'Kiseljak '!F37+Kreševo!F37+'Novi Travnik'!F37+Travnik!F37+Vitez!F37</f>
        <v>11</v>
      </c>
      <c r="G37" s="141">
        <f>Bugojno!G37+'Busovača '!G37+Dobretići!G37+'Donji Vakuf'!G37+Fojnica!G37+'Gornji Vakuf-Uskoplje'!G37+Jajce!G37+'Kiseljak '!G37+Kreševo!G37+'Novi Travnik'!G37+Travnik!G37+Vitez!G37</f>
        <v>101</v>
      </c>
      <c r="H37" s="141">
        <f>Bugojno!H37+'Busovača '!H37+Dobretići!H37+'Donji Vakuf'!H37+Fojnica!H37+'Gornji Vakuf-Uskoplje'!H37+Jajce!H37+'Kiseljak '!H37+Kreševo!H37+'Novi Travnik'!H37+Travnik!H37+Vitez!H37</f>
        <v>0</v>
      </c>
      <c r="I37" s="141">
        <f>Bugojno!I37+'Busovača '!I37+Dobretići!I37+'Donji Vakuf'!I37+Fojnica!I37+'Gornji Vakuf-Uskoplje'!I37+Jajce!I37+'Kiseljak '!I37+Kreševo!I37+'Novi Travnik'!I37+Travnik!I37+Vitez!I37</f>
        <v>0</v>
      </c>
      <c r="J37" s="141">
        <f>Bugojno!J37+'Busovača '!J37+Dobretići!J37+'Donji Vakuf'!J37+Fojnica!J37+'Gornji Vakuf-Uskoplje'!J37+Jajce!J37+'Kiseljak '!J37+Kreševo!J37+'Novi Travnik'!J37+Travnik!J37+Vitez!J37</f>
        <v>65</v>
      </c>
      <c r="K37" s="141">
        <f>Bugojno!K37+'Busovača '!K37+Dobretići!K37+'Donji Vakuf'!K37+Fojnica!K37+'Gornji Vakuf-Uskoplje'!K37+Jajce!K37+'Kiseljak '!K37+Kreševo!K37+'Novi Travnik'!K37+Travnik!K37+Vitez!K37</f>
        <v>0</v>
      </c>
      <c r="L37" s="141">
        <f>Bugojno!L37+'Busovača '!L37+Dobretići!L37+'Donji Vakuf'!L37+Fojnica!L37+'Gornji Vakuf-Uskoplje'!L37+Jajce!L37+'Kiseljak '!L37+Kreševo!L37+'Novi Travnik'!L37+Travnik!L37+Vitez!L37</f>
        <v>56</v>
      </c>
    </row>
    <row r="38" spans="1:12" ht="15" customHeight="1" thickBot="1">
      <c r="A38" s="68" t="s">
        <v>27</v>
      </c>
      <c r="B38" s="86" t="s">
        <v>62</v>
      </c>
      <c r="C38" s="69"/>
      <c r="D38" s="160"/>
      <c r="E38" s="141"/>
      <c r="F38" s="141"/>
      <c r="G38" s="141"/>
      <c r="H38" s="141"/>
      <c r="I38" s="141"/>
      <c r="J38" s="141"/>
      <c r="K38" s="141"/>
      <c r="L38" s="141"/>
    </row>
    <row r="39" spans="1:12" ht="15" customHeight="1" thickBot="1">
      <c r="A39" s="67" t="s">
        <v>28</v>
      </c>
      <c r="B39" s="87" t="s">
        <v>63</v>
      </c>
      <c r="C39" s="70" t="s">
        <v>11</v>
      </c>
      <c r="D39" s="164">
        <f t="shared" si="0"/>
        <v>1303</v>
      </c>
      <c r="E39" s="141">
        <f>Bugojno!E39+'Busovača '!E39+Dobretići!E39+'Donji Vakuf'!E39+Fojnica!E39+'Gornji Vakuf-Uskoplje'!E39+Jajce!E39+'Kiseljak '!E39+Kreševo!E39+'Novi Travnik'!E39+Travnik!E39+Vitez!E39</f>
        <v>58</v>
      </c>
      <c r="F39" s="141">
        <f>Bugojno!F39+'Busovača '!F39+Dobretići!F39+'Donji Vakuf'!F39+Fojnica!F39+'Gornji Vakuf-Uskoplje'!F39+Jajce!F39+'Kiseljak '!F39+Kreševo!F39+'Novi Travnik'!F39+Travnik!F39+Vitez!F39</f>
        <v>57</v>
      </c>
      <c r="G39" s="141">
        <f>Bugojno!G39+'Busovača '!G39+Dobretići!G39+'Donji Vakuf'!G39+Fojnica!G39+'Gornji Vakuf-Uskoplje'!G39+Jajce!G39+'Kiseljak '!G39+Kreševo!G39+'Novi Travnik'!G39+Travnik!G39+Vitez!G39</f>
        <v>369</v>
      </c>
      <c r="H39" s="141">
        <f>Bugojno!H39+'Busovača '!H39+Dobretići!H39+'Donji Vakuf'!H39+Fojnica!H39+'Gornji Vakuf-Uskoplje'!H39+Jajce!H39+'Kiseljak '!H39+Kreševo!H39+'Novi Travnik'!H39+Travnik!H39+Vitez!H39</f>
        <v>0</v>
      </c>
      <c r="I39" s="141">
        <f>Bugojno!I39+'Busovača '!I39+Dobretići!I39+'Donji Vakuf'!I39+Fojnica!I39+'Gornji Vakuf-Uskoplje'!I39+Jajce!I39+'Kiseljak '!I39+Kreševo!I39+'Novi Travnik'!I39+Travnik!I39+Vitez!I39</f>
        <v>21</v>
      </c>
      <c r="J39" s="141">
        <f>Bugojno!J39+'Busovača '!J39+Dobretići!J39+'Donji Vakuf'!J39+Fojnica!J39+'Gornji Vakuf-Uskoplje'!J39+Jajce!J39+'Kiseljak '!J39+Kreševo!J39+'Novi Travnik'!J39+Travnik!J39+Vitez!J39</f>
        <v>565</v>
      </c>
      <c r="K39" s="141">
        <f>Bugojno!K39+'Busovača '!K39+Dobretići!K39+'Donji Vakuf'!K39+Fojnica!K39+'Gornji Vakuf-Uskoplje'!K39+Jajce!K39+'Kiseljak '!K39+Kreševo!K39+'Novi Travnik'!K39+Travnik!K39+Vitez!K39</f>
        <v>10</v>
      </c>
      <c r="L39" s="141">
        <f>Bugojno!L39+'Busovača '!L39+Dobretići!L39+'Donji Vakuf'!L39+Fojnica!L39+'Gornji Vakuf-Uskoplje'!L39+Jajce!L39+'Kiseljak '!L39+Kreševo!L39+'Novi Travnik'!L39+Travnik!L39+Vitez!L39</f>
        <v>223</v>
      </c>
    </row>
    <row r="40" spans="1:12" ht="15" customHeight="1" thickBot="1">
      <c r="A40" s="59"/>
      <c r="B40" s="88" t="s">
        <v>64</v>
      </c>
      <c r="C40" s="72" t="s">
        <v>47</v>
      </c>
      <c r="D40" s="168">
        <f t="shared" si="0"/>
        <v>444</v>
      </c>
      <c r="E40" s="141">
        <f>Bugojno!E40+'Busovača '!E40+Dobretići!E40+'Donji Vakuf'!E40+Fojnica!E40+'Gornji Vakuf-Uskoplje'!E40+Jajce!E40+'Kiseljak '!E40+Kreševo!E40+'Novi Travnik'!E40+Travnik!E40+Vitez!E40</f>
        <v>35</v>
      </c>
      <c r="F40" s="141">
        <f>Bugojno!F40+'Busovača '!F40+Dobretići!F40+'Donji Vakuf'!F40+Fojnica!F40+'Gornji Vakuf-Uskoplje'!F40+Jajce!F40+'Kiseljak '!F40+Kreševo!F40+'Novi Travnik'!F40+Travnik!F40+Vitez!F40</f>
        <v>34</v>
      </c>
      <c r="G40" s="141">
        <f>Bugojno!G40+'Busovača '!G40+Dobretići!G40+'Donji Vakuf'!G40+Fojnica!G40+'Gornji Vakuf-Uskoplje'!G40+Jajce!G40+'Kiseljak '!G40+Kreševo!G40+'Novi Travnik'!G40+Travnik!G40+Vitez!G40</f>
        <v>176</v>
      </c>
      <c r="H40" s="141">
        <f>Bugojno!H40+'Busovača '!H40+Dobretići!H40+'Donji Vakuf'!H40+Fojnica!H40+'Gornji Vakuf-Uskoplje'!H40+Jajce!H40+'Kiseljak '!H40+Kreševo!H40+'Novi Travnik'!H40+Travnik!H40+Vitez!H40</f>
        <v>0</v>
      </c>
      <c r="I40" s="141">
        <f>Bugojno!I40+'Busovača '!I40+Dobretići!I40+'Donji Vakuf'!I40+Fojnica!I40+'Gornji Vakuf-Uskoplje'!I40+Jajce!I40+'Kiseljak '!I40+Kreševo!I40+'Novi Travnik'!I40+Travnik!I40+Vitez!I40</f>
        <v>2</v>
      </c>
      <c r="J40" s="141">
        <f>Bugojno!J40+'Busovača '!J40+Dobretići!J40+'Donji Vakuf'!J40+Fojnica!J40+'Gornji Vakuf-Uskoplje'!J40+Jajce!J40+'Kiseljak '!J40+Kreševo!J40+'Novi Travnik'!J40+Travnik!J40+Vitez!J40</f>
        <v>123</v>
      </c>
      <c r="K40" s="141">
        <f>Bugojno!K40+'Busovača '!K40+Dobretići!K40+'Donji Vakuf'!K40+Fojnica!K40+'Gornji Vakuf-Uskoplje'!K40+Jajce!K40+'Kiseljak '!K40+Kreševo!K40+'Novi Travnik'!K40+Travnik!K40+Vitez!K40</f>
        <v>0</v>
      </c>
      <c r="L40" s="141">
        <f>Bugojno!L40+'Busovača '!L40+Dobretići!L40+'Donji Vakuf'!L40+Fojnica!L40+'Gornji Vakuf-Uskoplje'!L40+Jajce!L40+'Kiseljak '!L40+Kreševo!L40+'Novi Travnik'!L40+Travnik!L40+Vitez!L40</f>
        <v>74</v>
      </c>
    </row>
    <row r="41" spans="1:12" ht="15" customHeight="1" thickBot="1">
      <c r="A41" s="73" t="s">
        <v>29</v>
      </c>
      <c r="B41" s="89" t="s">
        <v>65</v>
      </c>
      <c r="C41" s="72" t="s">
        <v>38</v>
      </c>
      <c r="D41" s="168">
        <f t="shared" si="0"/>
        <v>0</v>
      </c>
      <c r="E41" s="141">
        <f>Bugojno!E41+'Busovača '!E41+Dobretići!E41+'Donji Vakuf'!E41+Fojnica!E41+'Gornji Vakuf-Uskoplje'!E41+Jajce!E41+'Kiseljak '!E41+Kreševo!E41+'Novi Travnik'!E41+Travnik!E41+Vitez!E41</f>
        <v>0</v>
      </c>
      <c r="F41" s="141">
        <f>Bugojno!F41+'Busovača '!F41+Dobretići!F41+'Donji Vakuf'!F41+Fojnica!F41+'Gornji Vakuf-Uskoplje'!F41+Jajce!F41+'Kiseljak '!F41+Kreševo!F41+'Novi Travnik'!F41+Travnik!F41+Vitez!F41</f>
        <v>0</v>
      </c>
      <c r="G41" s="141">
        <f>Bugojno!G41+'Busovača '!G41+Dobretići!G41+'Donji Vakuf'!G41+Fojnica!G41+'Gornji Vakuf-Uskoplje'!G41+Jajce!G41+'Kiseljak '!G41+Kreševo!G41+'Novi Travnik'!G41+Travnik!G41+Vitez!G41</f>
        <v>0</v>
      </c>
      <c r="H41" s="141">
        <f>Bugojno!H41+'Busovača '!H41+Dobretići!H41+'Donji Vakuf'!H41+Fojnica!H41+'Gornji Vakuf-Uskoplje'!H41+Jajce!H41+'Kiseljak '!H41+Kreševo!H41+'Novi Travnik'!H41+Travnik!H41+Vitez!H41</f>
        <v>0</v>
      </c>
      <c r="I41" s="141">
        <f>Bugojno!I41+'Busovača '!I41+Dobretići!I41+'Donji Vakuf'!I41+Fojnica!I41+'Gornji Vakuf-Uskoplje'!I41+Jajce!I41+'Kiseljak '!I41+Kreševo!I41+'Novi Travnik'!I41+Travnik!I41+Vitez!I41</f>
        <v>0</v>
      </c>
      <c r="J41" s="141">
        <f>Bugojno!J41+'Busovača '!J41+Dobretići!J41+'Donji Vakuf'!J41+Fojnica!J41+'Gornji Vakuf-Uskoplje'!J41+Jajce!J41+'Kiseljak '!J41+Kreševo!J41+'Novi Travnik'!J41+Travnik!J41+Vitez!J41</f>
        <v>0</v>
      </c>
      <c r="K41" s="141">
        <f>Bugojno!K41+'Busovača '!K41+Dobretići!K41+'Donji Vakuf'!K41+Fojnica!K41+'Gornji Vakuf-Uskoplje'!K41+Jajce!K41+'Kiseljak '!K41+Kreševo!K41+'Novi Travnik'!K41+Travnik!K41+Vitez!K41</f>
        <v>0</v>
      </c>
      <c r="L41" s="141">
        <f>Bugojno!L41+'Busovača '!L41+Dobretići!L41+'Donji Vakuf'!L41+Fojnica!L41+'Gornji Vakuf-Uskoplje'!L41+Jajce!L41+'Kiseljak '!L41+Kreševo!L41+'Novi Travnik'!L41+Travnik!L41+Vitez!L41</f>
        <v>0</v>
      </c>
    </row>
    <row r="42" spans="1:12" ht="15" customHeight="1" thickBot="1">
      <c r="A42" s="57" t="s">
        <v>30</v>
      </c>
      <c r="B42" s="90" t="s">
        <v>85</v>
      </c>
      <c r="C42" s="72" t="s">
        <v>11</v>
      </c>
      <c r="D42" s="168">
        <f t="shared" si="0"/>
        <v>0</v>
      </c>
      <c r="E42" s="141">
        <f>Bugojno!E42+'Busovača '!E42+Dobretići!E42+'Donji Vakuf'!E42+Fojnica!E42+'Gornji Vakuf-Uskoplje'!E42+Jajce!E42+'Kiseljak '!E42+Kreševo!E42+'Novi Travnik'!E42+Travnik!E42+Vitez!E42</f>
        <v>0</v>
      </c>
      <c r="F42" s="141">
        <f>Bugojno!F42+'Busovača '!F42+Dobretići!F42+'Donji Vakuf'!F42+Fojnica!F42+'Gornji Vakuf-Uskoplje'!F42+Jajce!F42+'Kiseljak '!F42+Kreševo!F42+'Novi Travnik'!F42+Travnik!F42+Vitez!F42</f>
        <v>0</v>
      </c>
      <c r="G42" s="141">
        <f>Bugojno!G42+'Busovača '!G42+Dobretići!G42+'Donji Vakuf'!G42+Fojnica!G42+'Gornji Vakuf-Uskoplje'!G42+Jajce!G42+'Kiseljak '!G42+Kreševo!G42+'Novi Travnik'!G42+Travnik!G42+Vitez!G42</f>
        <v>0</v>
      </c>
      <c r="H42" s="141">
        <f>Bugojno!H42+'Busovača '!H42+Dobretići!H42+'Donji Vakuf'!H42+Fojnica!H42+'Gornji Vakuf-Uskoplje'!H42+Jajce!H42+'Kiseljak '!H42+Kreševo!H42+'Novi Travnik'!H42+Travnik!H42+Vitez!H42</f>
        <v>0</v>
      </c>
      <c r="I42" s="141">
        <f>Bugojno!I42+'Busovača '!I42+Dobretići!I42+'Donji Vakuf'!I42+Fojnica!I42+'Gornji Vakuf-Uskoplje'!I42+Jajce!I42+'Kiseljak '!I42+Kreševo!I42+'Novi Travnik'!I42+Travnik!I42+Vitez!I42</f>
        <v>0</v>
      </c>
      <c r="J42" s="141">
        <f>Bugojno!J42+'Busovača '!J42+Dobretići!J42+'Donji Vakuf'!J42+Fojnica!J42+'Gornji Vakuf-Uskoplje'!J42+Jajce!J42+'Kiseljak '!J42+Kreševo!J42+'Novi Travnik'!J42+Travnik!J42+Vitez!J42</f>
        <v>0</v>
      </c>
      <c r="K42" s="141">
        <f>Bugojno!K42+'Busovača '!K42+Dobretići!K42+'Donji Vakuf'!K42+Fojnica!K42+'Gornji Vakuf-Uskoplje'!K42+Jajce!K42+'Kiseljak '!K42+Kreševo!K42+'Novi Travnik'!K42+Travnik!K42+Vitez!K42</f>
        <v>0</v>
      </c>
      <c r="L42" s="141">
        <f>Bugojno!L42+'Busovača '!L42+Dobretići!L42+'Donji Vakuf'!L42+Fojnica!L42+'Gornji Vakuf-Uskoplje'!L42+Jajce!L42+'Kiseljak '!L42+Kreševo!L42+'Novi Travnik'!L42+Travnik!L42+Vitez!L42</f>
        <v>0</v>
      </c>
    </row>
    <row r="43" spans="1:12" ht="15" customHeight="1" thickBot="1">
      <c r="A43" s="59"/>
      <c r="B43" s="88" t="s">
        <v>66</v>
      </c>
      <c r="C43" s="72" t="s">
        <v>47</v>
      </c>
      <c r="D43" s="168">
        <f t="shared" si="0"/>
        <v>0</v>
      </c>
      <c r="E43" s="141">
        <f>Bugojno!E43+'Busovača '!E43+Dobretići!E43+'Donji Vakuf'!E43+Fojnica!E43+'Gornji Vakuf-Uskoplje'!E43+Jajce!E43+'Kiseljak '!E43+Kreševo!E43+'Novi Travnik'!E43+Travnik!E43+Vitez!E43</f>
        <v>0</v>
      </c>
      <c r="F43" s="141">
        <f>Bugojno!F43+'Busovača '!F43+Dobretići!F43+'Donji Vakuf'!F43+Fojnica!F43+'Gornji Vakuf-Uskoplje'!F43+Jajce!F43+'Kiseljak '!F43+Kreševo!F43+'Novi Travnik'!F43+Travnik!F43+Vitez!F43</f>
        <v>0</v>
      </c>
      <c r="G43" s="141">
        <f>Bugojno!G43+'Busovača '!G43+Dobretići!G43+'Donji Vakuf'!G43+Fojnica!G43+'Gornji Vakuf-Uskoplje'!G43+Jajce!G43+'Kiseljak '!G43+Kreševo!G43+'Novi Travnik'!G43+Travnik!G43+Vitez!G43</f>
        <v>0</v>
      </c>
      <c r="H43" s="141">
        <f>Bugojno!H43+'Busovača '!H43+Dobretići!H43+'Donji Vakuf'!H43+Fojnica!H43+'Gornji Vakuf-Uskoplje'!H43+Jajce!H43+'Kiseljak '!H43+Kreševo!H43+'Novi Travnik'!H43+Travnik!H43+Vitez!H43</f>
        <v>0</v>
      </c>
      <c r="I43" s="141">
        <f>Bugojno!I43+'Busovača '!I43+Dobretići!I43+'Donji Vakuf'!I43+Fojnica!I43+'Gornji Vakuf-Uskoplje'!I43+Jajce!I43+'Kiseljak '!I43+Kreševo!I43+'Novi Travnik'!I43+Travnik!I43+Vitez!I43</f>
        <v>0</v>
      </c>
      <c r="J43" s="141">
        <f>Bugojno!J43+'Busovača '!J43+Dobretići!J43+'Donji Vakuf'!J43+Fojnica!J43+'Gornji Vakuf-Uskoplje'!J43+Jajce!J43+'Kiseljak '!J43+Kreševo!J43+'Novi Travnik'!J43+Travnik!J43+Vitez!J43</f>
        <v>0</v>
      </c>
      <c r="K43" s="141">
        <f>Bugojno!K43+'Busovača '!K43+Dobretići!K43+'Donji Vakuf'!K43+Fojnica!K43+'Gornji Vakuf-Uskoplje'!K43+Jajce!K43+'Kiseljak '!K43+Kreševo!K43+'Novi Travnik'!K43+Travnik!K43+Vitez!K43</f>
        <v>0</v>
      </c>
      <c r="L43" s="141">
        <f>Bugojno!L43+'Busovača '!L43+Dobretići!L43+'Donji Vakuf'!L43+Fojnica!L43+'Gornji Vakuf-Uskoplje'!L43+Jajce!L43+'Kiseljak '!L43+Kreševo!L43+'Novi Travnik'!L43+Travnik!L43+Vitez!L43</f>
        <v>0</v>
      </c>
    </row>
    <row r="44" spans="1:12" ht="15" customHeight="1" thickBot="1">
      <c r="A44" s="73" t="s">
        <v>31</v>
      </c>
      <c r="B44" s="89" t="s">
        <v>68</v>
      </c>
      <c r="C44" s="72" t="s">
        <v>38</v>
      </c>
      <c r="D44" s="168">
        <f t="shared" si="0"/>
        <v>0</v>
      </c>
      <c r="E44" s="141">
        <f>Bugojno!E44+'Busovača '!E44+Dobretići!E44+'Donji Vakuf'!E44+Fojnica!E44+'Gornji Vakuf-Uskoplje'!E44+Jajce!E44+'Kiseljak '!E44+Kreševo!E44+'Novi Travnik'!E44+Travnik!E44+Vitez!E44</f>
        <v>0</v>
      </c>
      <c r="F44" s="141">
        <f>Bugojno!F44+'Busovača '!F44+Dobretići!F44+'Donji Vakuf'!F44+Fojnica!F44+'Gornji Vakuf-Uskoplje'!F44+Jajce!F44+'Kiseljak '!F44+Kreševo!F44+'Novi Travnik'!F44+Travnik!F44+Vitez!F44</f>
        <v>0</v>
      </c>
      <c r="G44" s="141">
        <f>Bugojno!G44+'Busovača '!G44+Dobretići!G44+'Donji Vakuf'!G44+Fojnica!G44+'Gornji Vakuf-Uskoplje'!G44+Jajce!G44+'Kiseljak '!G44+Kreševo!G44+'Novi Travnik'!G44+Travnik!G44+Vitez!G44</f>
        <v>0</v>
      </c>
      <c r="H44" s="141">
        <f>Bugojno!H44+'Busovača '!H44+Dobretići!H44+'Donji Vakuf'!H44+Fojnica!H44+'Gornji Vakuf-Uskoplje'!H44+Jajce!H44+'Kiseljak '!H44+Kreševo!H44+'Novi Travnik'!H44+Travnik!H44+Vitez!H44</f>
        <v>0</v>
      </c>
      <c r="I44" s="141">
        <f>Bugojno!I44+'Busovača '!I44+Dobretići!I44+'Donji Vakuf'!I44+Fojnica!I44+'Gornji Vakuf-Uskoplje'!I44+Jajce!I44+'Kiseljak '!I44+Kreševo!I44+'Novi Travnik'!I44+Travnik!I44+Vitez!I44</f>
        <v>0</v>
      </c>
      <c r="J44" s="141">
        <f>Bugojno!J44+'Busovača '!J44+Dobretići!J44+'Donji Vakuf'!J44+Fojnica!J44+'Gornji Vakuf-Uskoplje'!J44+Jajce!J44+'Kiseljak '!J44+Kreševo!J44+'Novi Travnik'!J44+Travnik!J44+Vitez!J44</f>
        <v>0</v>
      </c>
      <c r="K44" s="141">
        <f>Bugojno!K44+'Busovača '!K44+Dobretići!K44+'Donji Vakuf'!K44+Fojnica!K44+'Gornji Vakuf-Uskoplje'!K44+Jajce!K44+'Kiseljak '!K44+Kreševo!K44+'Novi Travnik'!K44+Travnik!K44+Vitez!K44</f>
        <v>0</v>
      </c>
      <c r="L44" s="141">
        <f>Bugojno!L44+'Busovača '!L44+Dobretići!L44+'Donji Vakuf'!L44+Fojnica!L44+'Gornji Vakuf-Uskoplje'!L44+Jajce!L44+'Kiseljak '!L44+Kreševo!L44+'Novi Travnik'!L44+Travnik!L44+Vitez!L44</f>
        <v>0</v>
      </c>
    </row>
    <row r="45" spans="1:12" ht="15" customHeight="1" thickBot="1">
      <c r="A45" s="57" t="s">
        <v>32</v>
      </c>
      <c r="B45" s="90" t="s">
        <v>67</v>
      </c>
      <c r="C45" s="72" t="s">
        <v>11</v>
      </c>
      <c r="D45" s="168">
        <f t="shared" si="0"/>
        <v>14115</v>
      </c>
      <c r="E45" s="141">
        <f>Bugojno!E45+'Busovača '!E45+Dobretići!E45+'Donji Vakuf'!E45+Fojnica!E45+'Gornji Vakuf-Uskoplje'!E45+Jajce!E45+'Kiseljak '!E45+Kreševo!E45+'Novi Travnik'!E45+Travnik!E45+Vitez!E45</f>
        <v>567</v>
      </c>
      <c r="F45" s="141">
        <f>Bugojno!F45+'Busovača '!F45+Dobretići!F45+'Donji Vakuf'!F45+Fojnica!F45+'Gornji Vakuf-Uskoplje'!F45+Jajce!F45+'Kiseljak '!F45+Kreševo!F45+'Novi Travnik'!F45+Travnik!F45+Vitez!F45</f>
        <v>855</v>
      </c>
      <c r="G45" s="141">
        <f>Bugojno!G45+'Busovača '!G45+Dobretići!G45+'Donji Vakuf'!G45+Fojnica!G45+'Gornji Vakuf-Uskoplje'!G45+Jajce!G45+'Kiseljak '!G45+Kreševo!G45+'Novi Travnik'!G45+Travnik!G45+Vitez!G45</f>
        <v>4140</v>
      </c>
      <c r="H45" s="141">
        <f>Bugojno!H45+'Busovača '!H45+Dobretići!H45+'Donji Vakuf'!H45+Fojnica!H45+'Gornji Vakuf-Uskoplje'!H45+Jajce!H45+'Kiseljak '!H45+Kreševo!H45+'Novi Travnik'!H45+Travnik!H45+Vitez!H45</f>
        <v>0</v>
      </c>
      <c r="I45" s="141">
        <f>Bugojno!I45+'Busovača '!I45+Dobretići!I45+'Donji Vakuf'!I45+Fojnica!I45+'Gornji Vakuf-Uskoplje'!I45+Jajce!I45+'Kiseljak '!I45+Kreševo!I45+'Novi Travnik'!I45+Travnik!I45+Vitez!I45</f>
        <v>48</v>
      </c>
      <c r="J45" s="141">
        <f>Bugojno!J45+'Busovača '!J45+Dobretići!J45+'Donji Vakuf'!J45+Fojnica!J45+'Gornji Vakuf-Uskoplje'!J45+Jajce!J45+'Kiseljak '!J45+Kreševo!J45+'Novi Travnik'!J45+Travnik!J45+Vitez!J45</f>
        <v>5154</v>
      </c>
      <c r="K45" s="141">
        <f>Bugojno!K45+'Busovača '!K45+Dobretići!K45+'Donji Vakuf'!K45+Fojnica!K45+'Gornji Vakuf-Uskoplje'!K45+Jajce!K45+'Kiseljak '!K45+Kreševo!K45+'Novi Travnik'!K45+Travnik!K45+Vitez!K45</f>
        <v>131</v>
      </c>
      <c r="L45" s="141">
        <f>Bugojno!L45+'Busovača '!L45+Dobretići!L45+'Donji Vakuf'!L45+Fojnica!L45+'Gornji Vakuf-Uskoplje'!L45+Jajce!L45+'Kiseljak '!L45+Kreševo!L45+'Novi Travnik'!L45+Travnik!L45+Vitez!L45</f>
        <v>3220</v>
      </c>
    </row>
    <row r="46" spans="1:12" ht="15" customHeight="1" thickBot="1">
      <c r="A46" s="59"/>
      <c r="B46" s="71"/>
      <c r="C46" s="72" t="s">
        <v>47</v>
      </c>
      <c r="D46" s="168">
        <f t="shared" si="0"/>
        <v>7180</v>
      </c>
      <c r="E46" s="141">
        <f>Bugojno!E46+'Busovača '!E46+Dobretići!E46+'Donji Vakuf'!E46+Fojnica!E46+'Gornji Vakuf-Uskoplje'!E46+Jajce!E46+'Kiseljak '!E46+Kreševo!E46+'Novi Travnik'!E46+Travnik!E46+Vitez!E46</f>
        <v>377</v>
      </c>
      <c r="F46" s="141">
        <f>Bugojno!F46+'Busovača '!F46+Dobretići!F46+'Donji Vakuf'!F46+Fojnica!F46+'Gornji Vakuf-Uskoplje'!F46+Jajce!F46+'Kiseljak '!F46+Kreševo!F46+'Novi Travnik'!F46+Travnik!F46+Vitez!F46</f>
        <v>548</v>
      </c>
      <c r="G46" s="141">
        <f>Bugojno!G46+'Busovača '!G46+Dobretići!G46+'Donji Vakuf'!G46+Fojnica!G46+'Gornji Vakuf-Uskoplje'!G46+Jajce!G46+'Kiseljak '!G46+Kreševo!G46+'Novi Travnik'!G46+Travnik!G46+Vitez!G46</f>
        <v>2597</v>
      </c>
      <c r="H46" s="141">
        <f>Bugojno!H46+'Busovača '!H46+Dobretići!H46+'Donji Vakuf'!H46+Fojnica!H46+'Gornji Vakuf-Uskoplje'!H46+Jajce!H46+'Kiseljak '!H46+Kreševo!H46+'Novi Travnik'!H46+Travnik!H46+Vitez!H46</f>
        <v>0</v>
      </c>
      <c r="I46" s="141">
        <f>Bugojno!I46+'Busovača '!I46+Dobretići!I46+'Donji Vakuf'!I46+Fojnica!I46+'Gornji Vakuf-Uskoplje'!I46+Jajce!I46+'Kiseljak '!I46+Kreševo!I46+'Novi Travnik'!I46+Travnik!I46+Vitez!I46</f>
        <v>6</v>
      </c>
      <c r="J46" s="141">
        <f>Bugojno!J46+'Busovača '!J46+Dobretići!J46+'Donji Vakuf'!J46+Fojnica!J46+'Gornji Vakuf-Uskoplje'!J46+Jajce!J46+'Kiseljak '!J46+Kreševo!J46+'Novi Travnik'!J46+Travnik!J46+Vitez!J46</f>
        <v>2075</v>
      </c>
      <c r="K46" s="141">
        <f>Bugojno!K46+'Busovača '!K46+Dobretići!K46+'Donji Vakuf'!K46+Fojnica!K46+'Gornji Vakuf-Uskoplje'!K46+Jajce!K46+'Kiseljak '!K46+Kreševo!K46+'Novi Travnik'!K46+Travnik!K46+Vitez!K46</f>
        <v>56</v>
      </c>
      <c r="L46" s="141">
        <f>Bugojno!L46+'Busovača '!L46+Dobretići!L46+'Donji Vakuf'!L46+Fojnica!L46+'Gornji Vakuf-Uskoplje'!L46+Jajce!L46+'Kiseljak '!L46+Kreševo!L46+'Novi Travnik'!L46+Travnik!L46+Vitez!L46</f>
        <v>1521</v>
      </c>
    </row>
    <row r="47" spans="1:12" ht="15" customHeight="1" thickBot="1">
      <c r="A47" s="57" t="s">
        <v>33</v>
      </c>
      <c r="B47" s="91" t="s">
        <v>68</v>
      </c>
      <c r="C47" s="72" t="s">
        <v>38</v>
      </c>
      <c r="D47" s="168">
        <f t="shared" si="0"/>
        <v>0</v>
      </c>
      <c r="E47" s="141">
        <f>Bugojno!E47+'Busovača '!E47+Dobretići!E47+'Donji Vakuf'!E47+Fojnica!E47+'Gornji Vakuf-Uskoplje'!E47+Jajce!E47+'Kiseljak '!E47+Kreševo!E47+'Novi Travnik'!E47+Travnik!E47+Vitez!E47</f>
        <v>0</v>
      </c>
      <c r="F47" s="141">
        <f>Bugojno!F47+'Busovača '!F47+Dobretići!F47+'Donji Vakuf'!F47+Fojnica!F47+'Gornji Vakuf-Uskoplje'!F47+Jajce!F47+'Kiseljak '!F47+Kreševo!F47+'Novi Travnik'!F47+Travnik!F47+Vitez!F47</f>
        <v>0</v>
      </c>
      <c r="G47" s="141">
        <f>Bugojno!G47+'Busovača '!G47+Dobretići!G47+'Donji Vakuf'!G47+Fojnica!G47+'Gornji Vakuf-Uskoplje'!G47+Jajce!G47+'Kiseljak '!G47+Kreševo!G47+'Novi Travnik'!G47+Travnik!G47+Vitez!G47</f>
        <v>0</v>
      </c>
      <c r="H47" s="141">
        <f>Bugojno!H47+'Busovača '!H47+Dobretići!H47+'Donji Vakuf'!H47+Fojnica!H47+'Gornji Vakuf-Uskoplje'!H47+Jajce!H47+'Kiseljak '!H47+Kreševo!H47+'Novi Travnik'!H47+Travnik!H47+Vitez!H47</f>
        <v>0</v>
      </c>
      <c r="I47" s="141">
        <f>Bugojno!I47+'Busovača '!I47+Dobretići!I47+'Donji Vakuf'!I47+Fojnica!I47+'Gornji Vakuf-Uskoplje'!I47+Jajce!I47+'Kiseljak '!I47+Kreševo!I47+'Novi Travnik'!I47+Travnik!I47+Vitez!I47</f>
        <v>0</v>
      </c>
      <c r="J47" s="141">
        <f>Bugojno!J47+'Busovača '!J47+Dobretići!J47+'Donji Vakuf'!J47+Fojnica!J47+'Gornji Vakuf-Uskoplje'!J47+Jajce!J47+'Kiseljak '!J47+Kreševo!J47+'Novi Travnik'!J47+Travnik!J47+Vitez!J47</f>
        <v>0</v>
      </c>
      <c r="K47" s="141">
        <f>Bugojno!K47+'Busovača '!K47+Dobretići!K47+'Donji Vakuf'!K47+Fojnica!K47+'Gornji Vakuf-Uskoplje'!K47+Jajce!K47+'Kiseljak '!K47+Kreševo!K47+'Novi Travnik'!K47+Travnik!K47+Vitez!K47</f>
        <v>0</v>
      </c>
      <c r="L47" s="141">
        <f>Bugojno!L47+'Busovača '!L47+Dobretići!L47+'Donji Vakuf'!L47+Fojnica!L47+'Gornji Vakuf-Uskoplje'!L47+Jajce!L47+'Kiseljak '!L47+Kreševo!L47+'Novi Travnik'!L47+Travnik!L47+Vitez!L47</f>
        <v>0</v>
      </c>
    </row>
    <row r="48" spans="1:12" ht="15" customHeight="1" thickBot="1">
      <c r="A48" s="57" t="s">
        <v>36</v>
      </c>
      <c r="B48" s="92" t="s">
        <v>84</v>
      </c>
      <c r="C48" s="72" t="s">
        <v>11</v>
      </c>
      <c r="D48" s="168">
        <f t="shared" si="0"/>
        <v>3</v>
      </c>
      <c r="E48" s="141">
        <f>Bugojno!E48+'Busovača '!E48+Dobretići!E48+'Donji Vakuf'!E48+Fojnica!E48+'Gornji Vakuf-Uskoplje'!E48+Jajce!E48+'Kiseljak '!E48+Kreševo!E48+'Novi Travnik'!E48+Travnik!E48+Vitez!E48</f>
        <v>0</v>
      </c>
      <c r="F48" s="141">
        <f>Bugojno!F48+'Busovača '!F48+Dobretići!F48+'Donji Vakuf'!F48+Fojnica!F48+'Gornji Vakuf-Uskoplje'!F48+Jajce!F48+'Kiseljak '!F48+Kreševo!F48+'Novi Travnik'!F48+Travnik!F48+Vitez!F48</f>
        <v>0</v>
      </c>
      <c r="G48" s="141">
        <f>Bugojno!G48+'Busovača '!G48+Dobretići!G48+'Donji Vakuf'!G48+Fojnica!G48+'Gornji Vakuf-Uskoplje'!G48+Jajce!G48+'Kiseljak '!G48+Kreševo!G48+'Novi Travnik'!G48+Travnik!G48+Vitez!G48</f>
        <v>1</v>
      </c>
      <c r="H48" s="141">
        <f>Bugojno!H48+'Busovača '!H48+Dobretići!H48+'Donji Vakuf'!H48+Fojnica!H48+'Gornji Vakuf-Uskoplje'!H48+Jajce!H48+'Kiseljak '!H48+Kreševo!H48+'Novi Travnik'!H48+Travnik!H48+Vitez!H48</f>
        <v>0</v>
      </c>
      <c r="I48" s="141">
        <f>Bugojno!I48+'Busovača '!I48+Dobretići!I48+'Donji Vakuf'!I48+Fojnica!I48+'Gornji Vakuf-Uskoplje'!I48+Jajce!I48+'Kiseljak '!I48+Kreševo!I48+'Novi Travnik'!I48+Travnik!I48+Vitez!I48</f>
        <v>0</v>
      </c>
      <c r="J48" s="141">
        <f>Bugojno!J48+'Busovača '!J48+Dobretići!J48+'Donji Vakuf'!J48+Fojnica!J48+'Gornji Vakuf-Uskoplje'!J48+Jajce!J48+'Kiseljak '!J48+Kreševo!J48+'Novi Travnik'!J48+Travnik!J48+Vitez!J48</f>
        <v>1</v>
      </c>
      <c r="K48" s="141">
        <f>Bugojno!K48+'Busovača '!K48+Dobretići!K48+'Donji Vakuf'!K48+Fojnica!K48+'Gornji Vakuf-Uskoplje'!K48+Jajce!K48+'Kiseljak '!K48+Kreševo!K48+'Novi Travnik'!K48+Travnik!K48+Vitez!K48</f>
        <v>0</v>
      </c>
      <c r="L48" s="141">
        <f>Bugojno!L48+'Busovača '!L48+Dobretići!L48+'Donji Vakuf'!L48+Fojnica!L48+'Gornji Vakuf-Uskoplje'!L48+Jajce!L48+'Kiseljak '!L48+Kreševo!L48+'Novi Travnik'!L48+Travnik!L48+Vitez!L48</f>
        <v>1</v>
      </c>
    </row>
    <row r="49" spans="1:12" ht="15" customHeight="1" thickBot="1">
      <c r="A49" s="67"/>
      <c r="B49" s="93" t="s">
        <v>86</v>
      </c>
      <c r="C49" s="72" t="s">
        <v>47</v>
      </c>
      <c r="D49" s="168">
        <f t="shared" si="0"/>
        <v>2</v>
      </c>
      <c r="E49" s="141">
        <f>Bugojno!E49+'Busovača '!E49+Dobretići!E49+'Donji Vakuf'!E49+Fojnica!E49+'Gornji Vakuf-Uskoplje'!E49+Jajce!E49+'Kiseljak '!E49+Kreševo!E49+'Novi Travnik'!E49+Travnik!E49+Vitez!E49</f>
        <v>0</v>
      </c>
      <c r="F49" s="141">
        <f>Bugojno!F49+'Busovača '!F49+Dobretići!F49+'Donji Vakuf'!F49+Fojnica!F49+'Gornji Vakuf-Uskoplje'!F49+Jajce!F49+'Kiseljak '!F49+Kreševo!F49+'Novi Travnik'!F49+Travnik!F49+Vitez!F49</f>
        <v>0</v>
      </c>
      <c r="G49" s="141">
        <f>Bugojno!G49+'Busovača '!G49+Dobretići!G49+'Donji Vakuf'!G49+Fojnica!G49+'Gornji Vakuf-Uskoplje'!G49+Jajce!G49+'Kiseljak '!G49+Kreševo!G49+'Novi Travnik'!G49+Travnik!G49+Vitez!G49</f>
        <v>1</v>
      </c>
      <c r="H49" s="141">
        <f>Bugojno!H49+'Busovača '!H49+Dobretići!H49+'Donji Vakuf'!H49+Fojnica!H49+'Gornji Vakuf-Uskoplje'!H49+Jajce!H49+'Kiseljak '!H49+Kreševo!H49+'Novi Travnik'!H49+Travnik!H49+Vitez!H49</f>
        <v>0</v>
      </c>
      <c r="I49" s="141">
        <f>Bugojno!I49+'Busovača '!I49+Dobretići!I49+'Donji Vakuf'!I49+Fojnica!I49+'Gornji Vakuf-Uskoplje'!I49+Jajce!I49+'Kiseljak '!I49+Kreševo!I49+'Novi Travnik'!I49+Travnik!I49+Vitez!I49</f>
        <v>0</v>
      </c>
      <c r="J49" s="141">
        <f>Bugojno!J49+'Busovača '!J49+Dobretići!J49+'Donji Vakuf'!J49+Fojnica!J49+'Gornji Vakuf-Uskoplje'!J49+Jajce!J49+'Kiseljak '!J49+Kreševo!J49+'Novi Travnik'!J49+Travnik!J49+Vitez!J49</f>
        <v>0</v>
      </c>
      <c r="K49" s="141">
        <f>Bugojno!K49+'Busovača '!K49+Dobretići!K49+'Donji Vakuf'!K49+Fojnica!K49+'Gornji Vakuf-Uskoplje'!K49+Jajce!K49+'Kiseljak '!K49+Kreševo!K49+'Novi Travnik'!K49+Travnik!K49+Vitez!K49</f>
        <v>0</v>
      </c>
      <c r="L49" s="141">
        <f>Bugojno!L49+'Busovača '!L49+Dobretići!L49+'Donji Vakuf'!L49+Fojnica!L49+'Gornji Vakuf-Uskoplje'!L49+Jajce!L49+'Kiseljak '!L49+Kreševo!L49+'Novi Travnik'!L49+Travnik!L49+Vitez!L49</f>
        <v>1</v>
      </c>
    </row>
    <row r="50" spans="1:12" ht="15" customHeight="1" thickBot="1">
      <c r="A50" s="73" t="s">
        <v>37</v>
      </c>
      <c r="B50" s="94" t="s">
        <v>69</v>
      </c>
      <c r="C50" s="72" t="s">
        <v>38</v>
      </c>
      <c r="D50" s="168">
        <f t="shared" si="0"/>
        <v>0</v>
      </c>
      <c r="E50" s="141">
        <f>Bugojno!E50+'Busovača '!E50+Dobretići!E50+'Donji Vakuf'!E50+Fojnica!E50+'Gornji Vakuf-Uskoplje'!E50+Jajce!E50+'Kiseljak '!E50+Kreševo!E50+'Novi Travnik'!E50+Travnik!E50+Vitez!E50</f>
        <v>0</v>
      </c>
      <c r="F50" s="141">
        <f>Bugojno!F50+'Busovača '!F50+Dobretići!F50+'Donji Vakuf'!F50+Fojnica!F50+'Gornji Vakuf-Uskoplje'!F50+Jajce!F50+'Kiseljak '!F50+Kreševo!F50+'Novi Travnik'!F50+Travnik!F50+Vitez!F50</f>
        <v>0</v>
      </c>
      <c r="G50" s="141">
        <f>Bugojno!G50+'Busovača '!G50+Dobretići!G50+'Donji Vakuf'!G50+Fojnica!G50+'Gornji Vakuf-Uskoplje'!G50+Jajce!G50+'Kiseljak '!G50+Kreševo!G50+'Novi Travnik'!G50+Travnik!G50+Vitez!G50</f>
        <v>0</v>
      </c>
      <c r="H50" s="141">
        <f>Bugojno!H50+'Busovača '!H50+Dobretići!H50+'Donji Vakuf'!H50+Fojnica!H50+'Gornji Vakuf-Uskoplje'!H50+Jajce!H50+'Kiseljak '!H50+Kreševo!H50+'Novi Travnik'!H50+Travnik!H50+Vitez!H50</f>
        <v>0</v>
      </c>
      <c r="I50" s="141">
        <f>Bugojno!I50+'Busovača '!I50+Dobretići!I50+'Donji Vakuf'!I50+Fojnica!I50+'Gornji Vakuf-Uskoplje'!I50+Jajce!I50+'Kiseljak '!I50+Kreševo!I50+'Novi Travnik'!I50+Travnik!I50+Vitez!I50</f>
        <v>0</v>
      </c>
      <c r="J50" s="141">
        <f>Bugojno!J50+'Busovača '!J50+Dobretići!J50+'Donji Vakuf'!J50+Fojnica!J50+'Gornji Vakuf-Uskoplje'!J50+Jajce!J50+'Kiseljak '!J50+Kreševo!J50+'Novi Travnik'!J50+Travnik!J50+Vitez!J50</f>
        <v>0</v>
      </c>
      <c r="K50" s="141">
        <f>Bugojno!K50+'Busovača '!K50+Dobretići!K50+'Donji Vakuf'!K50+Fojnica!K50+'Gornji Vakuf-Uskoplje'!K50+Jajce!K50+'Kiseljak '!K50+Kreševo!K50+'Novi Travnik'!K50+Travnik!K50+Vitez!K50</f>
        <v>0</v>
      </c>
      <c r="L50" s="141">
        <f>Bugojno!L50+'Busovača '!L50+Dobretići!L50+'Donji Vakuf'!L50+Fojnica!L50+'Gornji Vakuf-Uskoplje'!L50+Jajce!L50+'Kiseljak '!L50+Kreševo!L50+'Novi Travnik'!L50+Travnik!L50+Vitez!L50</f>
        <v>0</v>
      </c>
    </row>
    <row r="51" spans="1:12" ht="15" customHeight="1" thickBot="1">
      <c r="A51" s="75" t="s">
        <v>39</v>
      </c>
      <c r="B51" s="95" t="s">
        <v>94</v>
      </c>
      <c r="C51" s="72" t="s">
        <v>11</v>
      </c>
      <c r="D51" s="168">
        <f t="shared" si="0"/>
        <v>68</v>
      </c>
      <c r="E51" s="141">
        <v>1</v>
      </c>
      <c r="F51" s="141">
        <f>Bugojno!F51+'Busovača '!F51+Dobretići!F51+'Donji Vakuf'!F51+Fojnica!F51+'Gornji Vakuf-Uskoplje'!F51+Jajce!F51+'Kiseljak '!F51+Kreševo!F51+'Novi Travnik'!F51+Travnik!F51+Vitez!F51</f>
        <v>1</v>
      </c>
      <c r="G51" s="141">
        <f>Bugojno!G51+'Busovača '!G51+Dobretići!G51+'Donji Vakuf'!G51+Fojnica!G51+'Gornji Vakuf-Uskoplje'!G51+Jajce!G51+'Kiseljak '!G51+Kreševo!G51+'Novi Travnik'!G51+Travnik!G51+Vitez!G51</f>
        <v>12</v>
      </c>
      <c r="H51" s="141">
        <f>Bugojno!H51+'Busovača '!H51+Dobretići!H51+'Donji Vakuf'!H51+Fojnica!H51+'Gornji Vakuf-Uskoplje'!H51+Jajce!H51+'Kiseljak '!H51+Kreševo!H51+'Novi Travnik'!H51+Travnik!H51+Vitez!H51</f>
        <v>0</v>
      </c>
      <c r="I51" s="141">
        <f>Bugojno!I51+'Busovača '!I51+Dobretići!I51+'Donji Vakuf'!I51+Fojnica!I51+'Gornji Vakuf-Uskoplje'!I51+Jajce!I51+'Kiseljak '!I51+Kreševo!I51+'Novi Travnik'!I51+Travnik!I51+Vitez!I51</f>
        <v>1</v>
      </c>
      <c r="J51" s="141">
        <f>Bugojno!J51+'Busovača '!J51+Dobretići!J51+'Donji Vakuf'!J51+Fojnica!J51+'Gornji Vakuf-Uskoplje'!J51+Jajce!J51+'Kiseljak '!J51+Kreševo!J51+'Novi Travnik'!J51+Travnik!J51+Vitez!J51</f>
        <v>26</v>
      </c>
      <c r="K51" s="141">
        <f>Bugojno!K51+'Busovača '!K51+Dobretići!K51+'Donji Vakuf'!K51+Fojnica!K51+'Gornji Vakuf-Uskoplje'!K51+Jajce!K51+'Kiseljak '!K51+Kreševo!K51+'Novi Travnik'!K51+Travnik!K51+Vitez!K51</f>
        <v>0</v>
      </c>
      <c r="L51" s="141">
        <f>Bugojno!L51+'Busovača '!L51+Dobretići!L51+'Donji Vakuf'!L51+Fojnica!L51+'Gornji Vakuf-Uskoplje'!L51+Jajce!L51+'Kiseljak '!L51+Kreševo!L51+'Novi Travnik'!L51+Travnik!L51+Vitez!L51</f>
        <v>27</v>
      </c>
    </row>
    <row r="52" spans="1:12" ht="15" customHeight="1" thickBot="1">
      <c r="A52" s="76"/>
      <c r="B52" s="93" t="s">
        <v>73</v>
      </c>
      <c r="C52" s="72" t="s">
        <v>47</v>
      </c>
      <c r="D52" s="168">
        <f t="shared" si="0"/>
        <v>2</v>
      </c>
      <c r="E52" s="141">
        <f>Bugojno!E52+'Busovača '!E52+Dobretići!E52+'Donji Vakuf'!E52+Fojnica!E52+'Gornji Vakuf-Uskoplje'!E52+Jajce!E52+'Kiseljak '!E52+Kreševo!E52+'Novi Travnik'!E52+Travnik!E52+Vitez!E52</f>
        <v>0</v>
      </c>
      <c r="F52" s="141">
        <f>Bugojno!F52+'Busovača '!F52+Dobretići!F52+'Donji Vakuf'!F52+Fojnica!F52+'Gornji Vakuf-Uskoplje'!F52+Jajce!F52+'Kiseljak '!F52+Kreševo!F52+'Novi Travnik'!F52+Travnik!F52+Vitez!F52</f>
        <v>0</v>
      </c>
      <c r="G52" s="141">
        <f>Bugojno!G52+'Busovača '!G52+Dobretići!G52+'Donji Vakuf'!G52+Fojnica!G52+'Gornji Vakuf-Uskoplje'!G52+Jajce!G52+'Kiseljak '!G52+Kreševo!G52+'Novi Travnik'!G52+Travnik!G52+Vitez!G52</f>
        <v>1</v>
      </c>
      <c r="H52" s="141">
        <f>Bugojno!H52+'Busovača '!H52+Dobretići!H52+'Donji Vakuf'!H52+Fojnica!H52+'Gornji Vakuf-Uskoplje'!H52+Jajce!H52+'Kiseljak '!H52+Kreševo!H52+'Novi Travnik'!H52+Travnik!H52+Vitez!H52</f>
        <v>0</v>
      </c>
      <c r="I52" s="141">
        <f>Bugojno!I52+'Busovača '!I52+Dobretići!I52+'Donji Vakuf'!I52+Fojnica!I52+'Gornji Vakuf-Uskoplje'!I52+Jajce!I52+'Kiseljak '!I52+Kreševo!I52+'Novi Travnik'!I52+Travnik!I52+Vitez!I52</f>
        <v>0</v>
      </c>
      <c r="J52" s="141">
        <f>Bugojno!J52+'Busovača '!J52+Dobretići!J52+'Donji Vakuf'!J52+Fojnica!J52+'Gornji Vakuf-Uskoplje'!J52+Jajce!J52+'Kiseljak '!J52+Kreševo!J52+'Novi Travnik'!J52+Travnik!J52+Vitez!J52</f>
        <v>1</v>
      </c>
      <c r="K52" s="141">
        <f>Bugojno!K52+'Busovača '!K52+Dobretići!K52+'Donji Vakuf'!K52+Fojnica!K52+'Gornji Vakuf-Uskoplje'!K52+Jajce!K52+'Kiseljak '!K52+Kreševo!K52+'Novi Travnik'!K52+Travnik!K52+Vitez!K52</f>
        <v>0</v>
      </c>
      <c r="L52" s="141">
        <f>Bugojno!L52+'Busovača '!L52+Dobretići!L52+'Donji Vakuf'!L52+Fojnica!L52+'Gornji Vakuf-Uskoplje'!L52+Jajce!L52+'Kiseljak '!L52+Kreševo!L52+'Novi Travnik'!L52+Travnik!L52+Vitez!L52</f>
        <v>0</v>
      </c>
    </row>
    <row r="53" spans="1:12" ht="15" customHeight="1" thickBot="1">
      <c r="A53" s="75" t="s">
        <v>40</v>
      </c>
      <c r="B53" s="92" t="s">
        <v>95</v>
      </c>
      <c r="C53" s="72" t="s">
        <v>11</v>
      </c>
      <c r="D53" s="168">
        <f t="shared" si="0"/>
        <v>1</v>
      </c>
      <c r="E53" s="141">
        <f>Bugojno!E53+'Busovača '!E53+Dobretići!E53+'Donji Vakuf'!E53+Fojnica!E53+'Gornji Vakuf-Uskoplje'!E53+Jajce!E53+'Kiseljak '!E53+Kreševo!E53+'Novi Travnik'!E53+Travnik!E53+Vitez!E53</f>
        <v>0</v>
      </c>
      <c r="F53" s="141">
        <f>Bugojno!F53+'Busovača '!F53+Dobretići!F53+'Donji Vakuf'!F53+Fojnica!F53+'Gornji Vakuf-Uskoplje'!F53+Jajce!F53+'Kiseljak '!F53+Kreševo!F53+'Novi Travnik'!F53+Travnik!F53+Vitez!F53</f>
        <v>0</v>
      </c>
      <c r="G53" s="141">
        <f>Bugojno!G53+'Busovača '!G53+Dobretići!G53+'Donji Vakuf'!G53+Fojnica!G53+'Gornji Vakuf-Uskoplje'!G53+Jajce!G53+'Kiseljak '!G53+Kreševo!G53+'Novi Travnik'!G53+Travnik!G53+Vitez!G53</f>
        <v>1</v>
      </c>
      <c r="H53" s="141">
        <f>Bugojno!H53+'Busovača '!H53+Dobretići!H53+'Donji Vakuf'!H53+Fojnica!H53+'Gornji Vakuf-Uskoplje'!H53+Jajce!H53+'Kiseljak '!H53+Kreševo!H53+'Novi Travnik'!H53+Travnik!H53+Vitez!H53</f>
        <v>0</v>
      </c>
      <c r="I53" s="141">
        <f>Bugojno!I53+'Busovača '!I53+Dobretići!I53+'Donji Vakuf'!I53+Fojnica!I53+'Gornji Vakuf-Uskoplje'!I53+Jajce!I53+'Kiseljak '!I53+Kreševo!I53+'Novi Travnik'!I53+Travnik!I53+Vitez!I53</f>
        <v>0</v>
      </c>
      <c r="J53" s="141">
        <f>Bugojno!J53+'Busovača '!J53+Dobretići!J53+'Donji Vakuf'!J53+Fojnica!J53+'Gornji Vakuf-Uskoplje'!J53+Jajce!J53+'Kiseljak '!J53+Kreševo!J53+'Novi Travnik'!J53+Travnik!J53+Vitez!J53</f>
        <v>0</v>
      </c>
      <c r="K53" s="141">
        <f>Bugojno!K53+'Busovača '!K53+Dobretići!K53+'Donji Vakuf'!K53+Fojnica!K53+'Gornji Vakuf-Uskoplje'!K53+Jajce!K53+'Kiseljak '!K53+Kreševo!K53+'Novi Travnik'!K53+Travnik!K53+Vitez!K53</f>
        <v>0</v>
      </c>
      <c r="L53" s="141">
        <f>Bugojno!L53+'Busovača '!L53+Dobretići!L53+'Donji Vakuf'!L53+Fojnica!L53+'Gornji Vakuf-Uskoplje'!L53+Jajce!L53+'Kiseljak '!L53+Kreševo!L53+'Novi Travnik'!L53+Travnik!L53+Vitez!L53</f>
        <v>0</v>
      </c>
    </row>
    <row r="54" spans="1:12" ht="15" customHeight="1" thickBot="1">
      <c r="A54" s="76"/>
      <c r="B54" s="74"/>
      <c r="C54" s="72" t="s">
        <v>47</v>
      </c>
      <c r="D54" s="168">
        <f t="shared" si="0"/>
        <v>0</v>
      </c>
      <c r="E54" s="141">
        <f>Bugojno!E54+'Busovača '!E54+Dobretići!E54+'Donji Vakuf'!E54+Fojnica!E54+'Gornji Vakuf-Uskoplje'!E54+Jajce!E54+'Kiseljak '!E54+Kreševo!E54+'Novi Travnik'!E54+Travnik!E54+Vitez!E54</f>
        <v>0</v>
      </c>
      <c r="F54" s="141">
        <f>Bugojno!F54+'Busovača '!F54+Dobretići!F54+'Donji Vakuf'!F54+Fojnica!F54+'Gornji Vakuf-Uskoplje'!F54+Jajce!F54+'Kiseljak '!F54+Kreševo!F54+'Novi Travnik'!F54+Travnik!F54+Vitez!F54</f>
        <v>0</v>
      </c>
      <c r="G54" s="141">
        <f>Bugojno!G54+'Busovača '!G54+Dobretići!G54+'Donji Vakuf'!G54+Fojnica!G54+'Gornji Vakuf-Uskoplje'!G54+Jajce!G54+'Kiseljak '!G54+Kreševo!G54+'Novi Travnik'!G54+Travnik!G54+Vitez!G54</f>
        <v>0</v>
      </c>
      <c r="H54" s="141">
        <f>Bugojno!H54+'Busovača '!H54+Dobretići!H54+'Donji Vakuf'!H54+Fojnica!H54+'Gornji Vakuf-Uskoplje'!H54+Jajce!H54+'Kiseljak '!H54+Kreševo!H54+'Novi Travnik'!H54+Travnik!H54+Vitez!H54</f>
        <v>0</v>
      </c>
      <c r="I54" s="141">
        <f>Bugojno!I54+'Busovača '!I54+Dobretići!I54+'Donji Vakuf'!I54+Fojnica!I54+'Gornji Vakuf-Uskoplje'!I54+Jajce!I54+'Kiseljak '!I54+Kreševo!I54+'Novi Travnik'!I54+Travnik!I54+Vitez!I54</f>
        <v>0</v>
      </c>
      <c r="J54" s="141">
        <f>Bugojno!J54+'Busovača '!J54+Dobretići!J54+'Donji Vakuf'!J54+Fojnica!J54+'Gornji Vakuf-Uskoplje'!J54+Jajce!J54+'Kiseljak '!J54+Kreševo!J54+'Novi Travnik'!J54+Travnik!J54+Vitez!J54</f>
        <v>0</v>
      </c>
      <c r="K54" s="141">
        <f>Bugojno!K54+'Busovača '!K54+Dobretići!K54+'Donji Vakuf'!K54+Fojnica!K54+'Gornji Vakuf-Uskoplje'!K54+Jajce!K54+'Kiseljak '!K54+Kreševo!K54+'Novi Travnik'!K54+Travnik!K54+Vitez!K54</f>
        <v>0</v>
      </c>
      <c r="L54" s="141">
        <f>Bugojno!L54+'Busovača '!L54+Dobretići!L54+'Donji Vakuf'!L54+Fojnica!L54+'Gornji Vakuf-Uskoplje'!L54+Jajce!L54+'Kiseljak '!L54+Kreševo!L54+'Novi Travnik'!L54+Travnik!L54+Vitez!L54</f>
        <v>0</v>
      </c>
    </row>
    <row r="55" spans="1:12" ht="19.5" customHeight="1">
      <c r="A55" s="44"/>
      <c r="B55" s="44"/>
      <c r="C55" s="44"/>
    </row>
    <row r="56" spans="1:12" ht="19.5" customHeight="1">
      <c r="A56" s="44"/>
      <c r="B56" s="44"/>
      <c r="C56" s="44"/>
    </row>
  </sheetData>
  <mergeCells count="3">
    <mergeCell ref="A3:L3"/>
    <mergeCell ref="A4:L4"/>
    <mergeCell ref="D6:L6"/>
  </mergeCells>
  <phoneticPr fontId="0" type="noConversion"/>
  <printOptions horizontalCentered="1" verticalCentered="1"/>
  <pageMargins left="0.59055118110236227" right="0.19685039370078741" top="0.19685039370078741" bottom="0.11811023622047245" header="0.27559055118110237" footer="0"/>
  <pageSetup paperSize="9" orientation="portrait" r:id="rId1"/>
  <headerFooter alignWithMargins="0">
    <oddHeader>&amp;L&amp;"Arial,Bold"          SLUŽBA ZA            ZAPOŠLJAVANJE     KSB/SBK TRAVNIK&amp;C&amp;"Arial,Bold"&amp;9KANTON SREDIŠNJA BOSNA&amp;R&amp;"Arial,Bold"&amp;8Obrazac MPA-1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L59"/>
  <sheetViews>
    <sheetView topLeftCell="A41" workbookViewId="0">
      <selection activeCell="D6" sqref="D6:L6"/>
    </sheetView>
  </sheetViews>
  <sheetFormatPr defaultColWidth="9.125" defaultRowHeight="14.25"/>
  <cols>
    <col min="1" max="1" width="5.25" style="3" customWidth="1"/>
    <col min="2" max="2" width="28.75" style="4" customWidth="1"/>
    <col min="3" max="3" width="5.375" style="4" customWidth="1"/>
    <col min="4" max="4" width="5.375" style="2" customWidth="1"/>
    <col min="5" max="5" width="4.875" style="2" customWidth="1"/>
    <col min="6" max="6" width="5.75" style="2" customWidth="1"/>
    <col min="7" max="7" width="6.875" style="2" customWidth="1"/>
    <col min="8" max="9" width="5.875" style="2" customWidth="1"/>
    <col min="10" max="10" width="6.125" style="2" customWidth="1"/>
    <col min="11" max="11" width="5.25" style="2" customWidth="1"/>
    <col min="12" max="12" width="5.625" style="2" customWidth="1"/>
    <col min="13" max="16384" width="9.125" style="2"/>
  </cols>
  <sheetData>
    <row r="1" spans="1:12" ht="5.25" hidden="1" customHeight="1"/>
    <row r="2" spans="1:12" ht="15.75">
      <c r="A2" s="180" t="s">
        <v>77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2" ht="11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>
      <c r="A4" s="180" t="s">
        <v>79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</row>
    <row r="5" spans="1:12" ht="8.25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4.1" customHeight="1" thickBot="1">
      <c r="A6" s="97" t="s">
        <v>0</v>
      </c>
      <c r="B6" s="99" t="s">
        <v>2</v>
      </c>
      <c r="C6" s="5"/>
      <c r="D6" s="177" t="s">
        <v>87</v>
      </c>
      <c r="E6" s="178"/>
      <c r="F6" s="178"/>
      <c r="G6" s="178"/>
      <c r="H6" s="178"/>
      <c r="I6" s="178"/>
      <c r="J6" s="178"/>
      <c r="K6" s="178"/>
      <c r="L6" s="179"/>
    </row>
    <row r="7" spans="1:12" ht="14.1" customHeight="1" thickBot="1">
      <c r="A7" s="98" t="s">
        <v>1</v>
      </c>
      <c r="B7" s="100" t="s">
        <v>76</v>
      </c>
      <c r="C7" s="35"/>
      <c r="D7" s="101" t="s">
        <v>3</v>
      </c>
      <c r="E7" s="102" t="s">
        <v>4</v>
      </c>
      <c r="F7" s="103" t="s">
        <v>70</v>
      </c>
      <c r="G7" s="103" t="s">
        <v>5</v>
      </c>
      <c r="H7" s="103" t="s">
        <v>6</v>
      </c>
      <c r="I7" s="103" t="s">
        <v>7</v>
      </c>
      <c r="J7" s="103" t="s">
        <v>8</v>
      </c>
      <c r="K7" s="103" t="s">
        <v>9</v>
      </c>
      <c r="L7" s="104" t="s">
        <v>10</v>
      </c>
    </row>
    <row r="8" spans="1:12" ht="14.1" customHeight="1">
      <c r="A8" s="131" t="s">
        <v>12</v>
      </c>
      <c r="B8" s="105" t="s">
        <v>42</v>
      </c>
      <c r="C8" s="107" t="s">
        <v>11</v>
      </c>
      <c r="D8" s="6"/>
      <c r="E8" s="42"/>
      <c r="F8" s="7"/>
      <c r="G8" s="7"/>
      <c r="H8" s="7"/>
      <c r="I8" s="7"/>
      <c r="J8" s="7"/>
      <c r="K8" s="7"/>
      <c r="L8" s="8"/>
    </row>
    <row r="9" spans="1:12" ht="14.1" customHeight="1" thickBot="1">
      <c r="A9" s="132"/>
      <c r="B9" s="106" t="s">
        <v>50</v>
      </c>
      <c r="C9" s="108" t="s">
        <v>47</v>
      </c>
      <c r="D9" s="21"/>
      <c r="E9" s="41"/>
      <c r="F9" s="22"/>
      <c r="G9" s="22"/>
      <c r="H9" s="22"/>
      <c r="I9" s="22"/>
      <c r="J9" s="22"/>
      <c r="K9" s="22"/>
      <c r="L9" s="23"/>
    </row>
    <row r="10" spans="1:12" ht="14.1" customHeight="1">
      <c r="A10" s="131" t="s">
        <v>13</v>
      </c>
      <c r="B10" s="109" t="s">
        <v>43</v>
      </c>
      <c r="C10" s="108" t="s">
        <v>11</v>
      </c>
      <c r="D10" s="17"/>
      <c r="E10" s="18"/>
      <c r="F10" s="19"/>
      <c r="G10" s="19"/>
      <c r="H10" s="19"/>
      <c r="I10" s="19"/>
      <c r="J10" s="19"/>
      <c r="K10" s="19"/>
      <c r="L10" s="20"/>
    </row>
    <row r="11" spans="1:12" ht="14.1" customHeight="1" thickBot="1">
      <c r="A11" s="132"/>
      <c r="B11" s="110" t="s">
        <v>73</v>
      </c>
      <c r="C11" s="108" t="s">
        <v>47</v>
      </c>
      <c r="D11" s="9"/>
      <c r="E11" s="10"/>
      <c r="F11" s="11"/>
      <c r="G11" s="11"/>
      <c r="H11" s="11"/>
      <c r="I11" s="11"/>
      <c r="J11" s="11"/>
      <c r="K11" s="11"/>
      <c r="L11" s="12"/>
    </row>
    <row r="12" spans="1:12" ht="14.1" customHeight="1">
      <c r="A12" s="131" t="s">
        <v>14</v>
      </c>
      <c r="B12" s="109" t="s">
        <v>44</v>
      </c>
      <c r="C12" s="108" t="s">
        <v>11</v>
      </c>
      <c r="D12" s="9"/>
      <c r="E12" s="10"/>
      <c r="F12" s="11"/>
      <c r="G12" s="11"/>
      <c r="H12" s="11"/>
      <c r="I12" s="11"/>
      <c r="J12" s="11"/>
      <c r="K12" s="11"/>
      <c r="L12" s="12"/>
    </row>
    <row r="13" spans="1:12" ht="14.1" customHeight="1" thickBot="1">
      <c r="A13" s="132"/>
      <c r="B13" s="110" t="s">
        <v>73</v>
      </c>
      <c r="C13" s="108" t="s">
        <v>47</v>
      </c>
      <c r="D13" s="9"/>
      <c r="E13" s="10"/>
      <c r="F13" s="11"/>
      <c r="G13" s="11"/>
      <c r="H13" s="11"/>
      <c r="I13" s="11"/>
      <c r="J13" s="11"/>
      <c r="K13" s="11"/>
      <c r="L13" s="12"/>
    </row>
    <row r="14" spans="1:12" ht="14.1" customHeight="1">
      <c r="A14" s="131" t="s">
        <v>15</v>
      </c>
      <c r="B14" s="111" t="s">
        <v>45</v>
      </c>
      <c r="C14" s="108" t="s">
        <v>11</v>
      </c>
      <c r="D14" s="9"/>
      <c r="E14" s="10"/>
      <c r="F14" s="11"/>
      <c r="G14" s="11"/>
      <c r="H14" s="11"/>
      <c r="I14" s="11"/>
      <c r="J14" s="11"/>
      <c r="K14" s="11"/>
      <c r="L14" s="12"/>
    </row>
    <row r="15" spans="1:12" ht="14.1" customHeight="1" thickBot="1">
      <c r="A15" s="132"/>
      <c r="B15" s="112" t="s">
        <v>35</v>
      </c>
      <c r="C15" s="113" t="s">
        <v>47</v>
      </c>
      <c r="D15" s="13"/>
      <c r="E15" s="14"/>
      <c r="F15" s="15"/>
      <c r="G15" s="15"/>
      <c r="H15" s="15"/>
      <c r="I15" s="15"/>
      <c r="J15" s="15"/>
      <c r="K15" s="15"/>
      <c r="L15" s="16"/>
    </row>
    <row r="16" spans="1:12" ht="14.1" customHeight="1">
      <c r="A16" s="133" t="s">
        <v>16</v>
      </c>
      <c r="B16" s="114" t="s">
        <v>46</v>
      </c>
      <c r="C16" s="116" t="s">
        <v>11</v>
      </c>
      <c r="D16" s="24"/>
      <c r="E16" s="25"/>
      <c r="F16" s="25"/>
      <c r="G16" s="25"/>
      <c r="H16" s="25"/>
      <c r="I16" s="25"/>
      <c r="J16" s="25"/>
      <c r="K16" s="25"/>
      <c r="L16" s="26"/>
    </row>
    <row r="17" spans="1:12" ht="14.1" customHeight="1" thickBot="1">
      <c r="A17" s="134"/>
      <c r="B17" s="115" t="s">
        <v>51</v>
      </c>
      <c r="C17" s="117" t="s">
        <v>47</v>
      </c>
      <c r="D17" s="27"/>
      <c r="E17" s="28"/>
      <c r="F17" s="28"/>
      <c r="G17" s="28"/>
      <c r="H17" s="28"/>
      <c r="I17" s="28"/>
      <c r="J17" s="28"/>
      <c r="K17" s="28"/>
      <c r="L17" s="29"/>
    </row>
    <row r="18" spans="1:12" ht="14.1" customHeight="1">
      <c r="A18" s="131" t="s">
        <v>17</v>
      </c>
      <c r="B18" s="111" t="s">
        <v>48</v>
      </c>
      <c r="C18" s="118" t="s">
        <v>11</v>
      </c>
      <c r="D18" s="17"/>
      <c r="E18" s="18"/>
      <c r="F18" s="19"/>
      <c r="G18" s="19"/>
      <c r="H18" s="19"/>
      <c r="I18" s="19"/>
      <c r="J18" s="19"/>
      <c r="K18" s="19"/>
      <c r="L18" s="20"/>
    </row>
    <row r="19" spans="1:12" ht="14.1" customHeight="1" thickBot="1">
      <c r="A19" s="132"/>
      <c r="B19" s="112" t="s">
        <v>52</v>
      </c>
      <c r="C19" s="108" t="s">
        <v>47</v>
      </c>
      <c r="D19" s="9"/>
      <c r="E19" s="10"/>
      <c r="F19" s="11"/>
      <c r="G19" s="11"/>
      <c r="H19" s="11"/>
      <c r="I19" s="11"/>
      <c r="J19" s="11"/>
      <c r="K19" s="11"/>
      <c r="L19" s="12"/>
    </row>
    <row r="20" spans="1:12" ht="14.1" customHeight="1">
      <c r="A20" s="131" t="s">
        <v>18</v>
      </c>
      <c r="B20" s="111" t="s">
        <v>48</v>
      </c>
      <c r="C20" s="108" t="s">
        <v>11</v>
      </c>
      <c r="D20" s="9"/>
      <c r="E20" s="10"/>
      <c r="F20" s="11"/>
      <c r="G20" s="11"/>
      <c r="H20" s="11"/>
      <c r="I20" s="11"/>
      <c r="J20" s="11"/>
      <c r="K20" s="11"/>
      <c r="L20" s="12"/>
    </row>
    <row r="21" spans="1:12" ht="14.1" customHeight="1" thickBot="1">
      <c r="A21" s="132"/>
      <c r="B21" s="112" t="s">
        <v>72</v>
      </c>
      <c r="C21" s="108" t="s">
        <v>47</v>
      </c>
      <c r="D21" s="9"/>
      <c r="E21" s="10"/>
      <c r="F21" s="11"/>
      <c r="G21" s="11"/>
      <c r="H21" s="11"/>
      <c r="I21" s="11"/>
      <c r="J21" s="11"/>
      <c r="K21" s="11"/>
      <c r="L21" s="12"/>
    </row>
    <row r="22" spans="1:12" ht="14.1" customHeight="1">
      <c r="A22" s="131" t="s">
        <v>19</v>
      </c>
      <c r="B22" s="111" t="s">
        <v>48</v>
      </c>
      <c r="C22" s="108" t="s">
        <v>11</v>
      </c>
      <c r="D22" s="9"/>
      <c r="E22" s="10"/>
      <c r="F22" s="11"/>
      <c r="G22" s="11"/>
      <c r="H22" s="11"/>
      <c r="I22" s="11"/>
      <c r="J22" s="11"/>
      <c r="K22" s="11"/>
      <c r="L22" s="12"/>
    </row>
    <row r="23" spans="1:12" ht="14.1" customHeight="1" thickBot="1">
      <c r="A23" s="132"/>
      <c r="B23" s="112" t="s">
        <v>53</v>
      </c>
      <c r="C23" s="108" t="s">
        <v>47</v>
      </c>
      <c r="D23" s="9"/>
      <c r="E23" s="10"/>
      <c r="F23" s="11"/>
      <c r="G23" s="11"/>
      <c r="H23" s="11"/>
      <c r="I23" s="11"/>
      <c r="J23" s="11"/>
      <c r="K23" s="11"/>
      <c r="L23" s="12"/>
    </row>
    <row r="24" spans="1:12" ht="14.1" customHeight="1">
      <c r="A24" s="131" t="s">
        <v>20</v>
      </c>
      <c r="B24" s="111" t="s">
        <v>48</v>
      </c>
      <c r="C24" s="108" t="s">
        <v>11</v>
      </c>
      <c r="D24" s="9"/>
      <c r="E24" s="10"/>
      <c r="F24" s="11"/>
      <c r="G24" s="11"/>
      <c r="H24" s="11"/>
      <c r="I24" s="11"/>
      <c r="J24" s="11"/>
      <c r="K24" s="11"/>
      <c r="L24" s="12"/>
    </row>
    <row r="25" spans="1:12" ht="14.1" customHeight="1" thickBot="1">
      <c r="A25" s="132"/>
      <c r="B25" s="112" t="s">
        <v>54</v>
      </c>
      <c r="C25" s="108" t="s">
        <v>47</v>
      </c>
      <c r="D25" s="9"/>
      <c r="E25" s="10"/>
      <c r="F25" s="11"/>
      <c r="G25" s="11"/>
      <c r="H25" s="11"/>
      <c r="I25" s="11"/>
      <c r="J25" s="11"/>
      <c r="K25" s="11"/>
      <c r="L25" s="12"/>
    </row>
    <row r="26" spans="1:12" ht="14.1" customHeight="1">
      <c r="A26" s="131" t="s">
        <v>21</v>
      </c>
      <c r="B26" s="111" t="s">
        <v>55</v>
      </c>
      <c r="C26" s="108" t="s">
        <v>11</v>
      </c>
      <c r="D26" s="9"/>
      <c r="E26" s="10"/>
      <c r="F26" s="11"/>
      <c r="G26" s="11"/>
      <c r="H26" s="11"/>
      <c r="I26" s="11"/>
      <c r="J26" s="11"/>
      <c r="K26" s="11"/>
      <c r="L26" s="12"/>
    </row>
    <row r="27" spans="1:12" ht="14.1" customHeight="1" thickBot="1">
      <c r="A27" s="132"/>
      <c r="B27" s="112" t="s">
        <v>56</v>
      </c>
      <c r="C27" s="108" t="s">
        <v>47</v>
      </c>
      <c r="D27" s="9"/>
      <c r="E27" s="10"/>
      <c r="F27" s="11"/>
      <c r="G27" s="11"/>
      <c r="H27" s="11"/>
      <c r="I27" s="11"/>
      <c r="J27" s="11"/>
      <c r="K27" s="11"/>
      <c r="L27" s="12"/>
    </row>
    <row r="28" spans="1:12" ht="14.1" customHeight="1">
      <c r="A28" s="131" t="s">
        <v>22</v>
      </c>
      <c r="B28" s="109" t="s">
        <v>34</v>
      </c>
      <c r="C28" s="108" t="s">
        <v>11</v>
      </c>
      <c r="D28" s="9"/>
      <c r="E28" s="10"/>
      <c r="F28" s="11"/>
      <c r="G28" s="11"/>
      <c r="H28" s="11"/>
      <c r="I28" s="11"/>
      <c r="J28" s="11"/>
      <c r="K28" s="11"/>
      <c r="L28" s="12"/>
    </row>
    <row r="29" spans="1:12" ht="14.1" customHeight="1" thickBot="1">
      <c r="A29" s="132"/>
      <c r="B29" s="110" t="s">
        <v>89</v>
      </c>
      <c r="C29" s="108" t="s">
        <v>47</v>
      </c>
      <c r="D29" s="9"/>
      <c r="E29" s="10"/>
      <c r="F29" s="11"/>
      <c r="G29" s="11"/>
      <c r="H29" s="11"/>
      <c r="I29" s="11"/>
      <c r="J29" s="11"/>
      <c r="K29" s="11"/>
      <c r="L29" s="12"/>
    </row>
    <row r="30" spans="1:12" ht="14.1" customHeight="1">
      <c r="A30" s="131" t="s">
        <v>23</v>
      </c>
      <c r="B30" s="111" t="s">
        <v>57</v>
      </c>
      <c r="C30" s="108" t="s">
        <v>11</v>
      </c>
      <c r="D30" s="9"/>
      <c r="E30" s="10"/>
      <c r="F30" s="11"/>
      <c r="G30" s="11"/>
      <c r="H30" s="11"/>
      <c r="I30" s="11"/>
      <c r="J30" s="11"/>
      <c r="K30" s="11"/>
      <c r="L30" s="12"/>
    </row>
    <row r="31" spans="1:12" ht="14.1" customHeight="1" thickBot="1">
      <c r="A31" s="132"/>
      <c r="B31" s="112" t="s">
        <v>58</v>
      </c>
      <c r="C31" s="108" t="s">
        <v>47</v>
      </c>
      <c r="D31" s="9"/>
      <c r="E31" s="10"/>
      <c r="F31" s="11"/>
      <c r="G31" s="11"/>
      <c r="H31" s="11"/>
      <c r="I31" s="11"/>
      <c r="J31" s="11"/>
      <c r="K31" s="11"/>
      <c r="L31" s="12"/>
    </row>
    <row r="32" spans="1:12" ht="14.1" customHeight="1">
      <c r="A32" s="131" t="s">
        <v>24</v>
      </c>
      <c r="B32" s="109" t="s">
        <v>59</v>
      </c>
      <c r="C32" s="108" t="s">
        <v>11</v>
      </c>
      <c r="D32" s="9"/>
      <c r="E32" s="10"/>
      <c r="F32" s="11"/>
      <c r="G32" s="11"/>
      <c r="H32" s="11"/>
      <c r="I32" s="11"/>
      <c r="J32" s="11"/>
      <c r="K32" s="11"/>
      <c r="L32" s="12"/>
    </row>
    <row r="33" spans="1:12" ht="14.1" customHeight="1" thickBot="1">
      <c r="A33" s="132"/>
      <c r="B33" s="110" t="s">
        <v>90</v>
      </c>
      <c r="C33" s="108" t="s">
        <v>47</v>
      </c>
      <c r="D33" s="9"/>
      <c r="E33" s="10"/>
      <c r="F33" s="11"/>
      <c r="G33" s="11"/>
      <c r="H33" s="11"/>
      <c r="I33" s="11"/>
      <c r="J33" s="11"/>
      <c r="K33" s="11"/>
      <c r="L33" s="12"/>
    </row>
    <row r="34" spans="1:12" ht="14.1" customHeight="1">
      <c r="A34" s="131" t="s">
        <v>25</v>
      </c>
      <c r="B34" s="111" t="s">
        <v>60</v>
      </c>
      <c r="C34" s="108" t="s">
        <v>11</v>
      </c>
      <c r="D34" s="9"/>
      <c r="E34" s="10"/>
      <c r="F34" s="11"/>
      <c r="G34" s="11"/>
      <c r="H34" s="11"/>
      <c r="I34" s="11"/>
      <c r="J34" s="11"/>
      <c r="K34" s="11"/>
      <c r="L34" s="12"/>
    </row>
    <row r="35" spans="1:12" ht="14.1" customHeight="1" thickBot="1">
      <c r="A35" s="132"/>
      <c r="B35" s="112" t="s">
        <v>58</v>
      </c>
      <c r="C35" s="108" t="s">
        <v>47</v>
      </c>
      <c r="D35" s="9"/>
      <c r="E35" s="10"/>
      <c r="F35" s="11"/>
      <c r="G35" s="11"/>
      <c r="H35" s="11"/>
      <c r="I35" s="11"/>
      <c r="J35" s="11"/>
      <c r="K35" s="11"/>
      <c r="L35" s="12"/>
    </row>
    <row r="36" spans="1:12" ht="14.1" customHeight="1">
      <c r="A36" s="131" t="s">
        <v>26</v>
      </c>
      <c r="B36" s="109" t="s">
        <v>61</v>
      </c>
      <c r="C36" s="108" t="s">
        <v>11</v>
      </c>
      <c r="D36" s="9"/>
      <c r="E36" s="10"/>
      <c r="F36" s="11"/>
      <c r="G36" s="11"/>
      <c r="H36" s="11"/>
      <c r="I36" s="11"/>
      <c r="J36" s="11"/>
      <c r="K36" s="11"/>
      <c r="L36" s="12"/>
    </row>
    <row r="37" spans="1:12" ht="14.1" customHeight="1" thickBot="1">
      <c r="A37" s="135"/>
      <c r="B37" s="119" t="s">
        <v>91</v>
      </c>
      <c r="C37" s="113" t="s">
        <v>47</v>
      </c>
      <c r="D37" s="13"/>
      <c r="E37" s="14"/>
      <c r="F37" s="15"/>
      <c r="G37" s="15"/>
      <c r="H37" s="15"/>
      <c r="I37" s="15"/>
      <c r="J37" s="15"/>
      <c r="K37" s="15"/>
      <c r="L37" s="16"/>
    </row>
    <row r="38" spans="1:12" ht="14.1" customHeight="1" thickBot="1">
      <c r="A38" s="136" t="s">
        <v>27</v>
      </c>
      <c r="B38" s="120" t="s">
        <v>62</v>
      </c>
      <c r="C38" s="36"/>
      <c r="D38" s="30"/>
      <c r="E38" s="31"/>
      <c r="F38" s="32"/>
      <c r="G38" s="32"/>
      <c r="H38" s="32"/>
      <c r="I38" s="32"/>
      <c r="J38" s="32"/>
      <c r="K38" s="32"/>
      <c r="L38" s="33"/>
    </row>
    <row r="39" spans="1:12" ht="14.1" customHeight="1">
      <c r="A39" s="135" t="s">
        <v>28</v>
      </c>
      <c r="B39" s="121" t="s">
        <v>63</v>
      </c>
      <c r="C39" s="118" t="s">
        <v>11</v>
      </c>
      <c r="D39" s="17"/>
      <c r="E39" s="18"/>
      <c r="F39" s="19"/>
      <c r="G39" s="19"/>
      <c r="H39" s="19"/>
      <c r="I39" s="19"/>
      <c r="J39" s="19"/>
      <c r="K39" s="19"/>
      <c r="L39" s="20"/>
    </row>
    <row r="40" spans="1:12" ht="14.1" customHeight="1" thickBot="1">
      <c r="A40" s="132"/>
      <c r="B40" s="112" t="s">
        <v>64</v>
      </c>
      <c r="C40" s="108" t="s">
        <v>47</v>
      </c>
      <c r="D40" s="9"/>
      <c r="E40" s="10"/>
      <c r="F40" s="11"/>
      <c r="G40" s="11"/>
      <c r="H40" s="11"/>
      <c r="I40" s="11"/>
      <c r="J40" s="11"/>
      <c r="K40" s="11"/>
      <c r="L40" s="12"/>
    </row>
    <row r="41" spans="1:12" ht="14.1" customHeight="1" thickBot="1">
      <c r="A41" s="137" t="s">
        <v>29</v>
      </c>
      <c r="B41" s="122" t="s">
        <v>65</v>
      </c>
      <c r="C41" s="108" t="s">
        <v>38</v>
      </c>
      <c r="D41" s="9"/>
      <c r="E41" s="10"/>
      <c r="F41" s="11"/>
      <c r="G41" s="11"/>
      <c r="H41" s="11"/>
      <c r="I41" s="11"/>
      <c r="J41" s="11"/>
      <c r="K41" s="11"/>
      <c r="L41" s="12"/>
    </row>
    <row r="42" spans="1:12" ht="14.1" customHeight="1">
      <c r="A42" s="131" t="s">
        <v>30</v>
      </c>
      <c r="B42" s="111" t="s">
        <v>85</v>
      </c>
      <c r="C42" s="108" t="s">
        <v>11</v>
      </c>
      <c r="D42" s="9"/>
      <c r="E42" s="10"/>
      <c r="F42" s="11"/>
      <c r="G42" s="11"/>
      <c r="H42" s="11"/>
      <c r="I42" s="11"/>
      <c r="J42" s="11"/>
      <c r="K42" s="11"/>
      <c r="L42" s="12"/>
    </row>
    <row r="43" spans="1:12" ht="14.1" customHeight="1" thickBot="1">
      <c r="A43" s="132"/>
      <c r="B43" s="112" t="s">
        <v>66</v>
      </c>
      <c r="C43" s="108" t="s">
        <v>47</v>
      </c>
      <c r="D43" s="9"/>
      <c r="E43" s="10"/>
      <c r="F43" s="11"/>
      <c r="G43" s="11"/>
      <c r="H43" s="11"/>
      <c r="I43" s="11"/>
      <c r="J43" s="11"/>
      <c r="K43" s="11"/>
      <c r="L43" s="12"/>
    </row>
    <row r="44" spans="1:12" ht="14.1" customHeight="1" thickBot="1">
      <c r="A44" s="137" t="s">
        <v>31</v>
      </c>
      <c r="B44" s="122" t="s">
        <v>68</v>
      </c>
      <c r="C44" s="108" t="s">
        <v>38</v>
      </c>
      <c r="D44" s="9"/>
      <c r="E44" s="10"/>
      <c r="F44" s="11"/>
      <c r="G44" s="11"/>
      <c r="H44" s="11"/>
      <c r="I44" s="11"/>
      <c r="J44" s="11"/>
      <c r="K44" s="11"/>
      <c r="L44" s="12"/>
    </row>
    <row r="45" spans="1:12" ht="14.1" customHeight="1">
      <c r="A45" s="131" t="s">
        <v>32</v>
      </c>
      <c r="B45" s="111" t="s">
        <v>67</v>
      </c>
      <c r="C45" s="108" t="s">
        <v>11</v>
      </c>
      <c r="D45" s="9"/>
      <c r="E45" s="10"/>
      <c r="F45" s="11"/>
      <c r="G45" s="11"/>
      <c r="H45" s="11"/>
      <c r="I45" s="11"/>
      <c r="J45" s="11"/>
      <c r="K45" s="11"/>
      <c r="L45" s="12"/>
    </row>
    <row r="46" spans="1:12" ht="14.1" customHeight="1" thickBot="1">
      <c r="A46" s="132"/>
      <c r="B46" s="34"/>
      <c r="C46" s="108" t="s">
        <v>47</v>
      </c>
      <c r="D46" s="9"/>
      <c r="E46" s="10"/>
      <c r="F46" s="11"/>
      <c r="G46" s="11"/>
      <c r="H46" s="11"/>
      <c r="I46" s="11"/>
      <c r="J46" s="11"/>
      <c r="K46" s="11"/>
      <c r="L46" s="12"/>
    </row>
    <row r="47" spans="1:12" ht="14.1" customHeight="1" thickBot="1">
      <c r="A47" s="131" t="s">
        <v>33</v>
      </c>
      <c r="B47" s="123" t="s">
        <v>68</v>
      </c>
      <c r="C47" s="113" t="s">
        <v>38</v>
      </c>
      <c r="D47" s="13"/>
      <c r="E47" s="14"/>
      <c r="F47" s="15"/>
      <c r="G47" s="15"/>
      <c r="H47" s="15"/>
      <c r="I47" s="15"/>
      <c r="J47" s="15"/>
      <c r="K47" s="15"/>
      <c r="L47" s="16"/>
    </row>
    <row r="48" spans="1:12" ht="14.1" customHeight="1">
      <c r="A48" s="131" t="s">
        <v>36</v>
      </c>
      <c r="B48" s="124" t="s">
        <v>84</v>
      </c>
      <c r="C48" s="108" t="s">
        <v>11</v>
      </c>
      <c r="D48" s="13"/>
      <c r="E48" s="11"/>
      <c r="F48" s="11"/>
      <c r="G48" s="11"/>
      <c r="H48" s="11"/>
      <c r="I48" s="11"/>
      <c r="J48" s="11"/>
      <c r="K48" s="11"/>
      <c r="L48" s="16"/>
    </row>
    <row r="49" spans="1:12" ht="14.1" customHeight="1" thickBot="1">
      <c r="A49" s="135"/>
      <c r="B49" s="125" t="s">
        <v>86</v>
      </c>
      <c r="C49" s="108" t="s">
        <v>47</v>
      </c>
      <c r="D49" s="13"/>
      <c r="E49" s="11"/>
      <c r="F49" s="11"/>
      <c r="G49" s="11"/>
      <c r="H49" s="11"/>
      <c r="I49" s="11"/>
      <c r="J49" s="11"/>
      <c r="K49" s="11"/>
      <c r="L49" s="16"/>
    </row>
    <row r="50" spans="1:12" ht="14.1" customHeight="1" thickBot="1">
      <c r="A50" s="131" t="s">
        <v>37</v>
      </c>
      <c r="B50" s="126" t="s">
        <v>80</v>
      </c>
      <c r="C50" s="127" t="s">
        <v>38</v>
      </c>
      <c r="D50" s="43"/>
      <c r="E50" s="11"/>
      <c r="F50" s="11"/>
      <c r="G50" s="11"/>
      <c r="H50" s="11"/>
      <c r="I50" s="11"/>
      <c r="J50" s="11"/>
      <c r="K50" s="11"/>
      <c r="L50" s="16"/>
    </row>
    <row r="51" spans="1:12" ht="14.1" customHeight="1">
      <c r="A51" s="138" t="s">
        <v>39</v>
      </c>
      <c r="B51" s="128" t="s">
        <v>74</v>
      </c>
      <c r="C51" s="129" t="s">
        <v>11</v>
      </c>
      <c r="D51" s="13"/>
      <c r="E51" s="11"/>
      <c r="F51" s="11"/>
      <c r="G51" s="11"/>
      <c r="H51" s="11"/>
      <c r="I51" s="11"/>
      <c r="J51" s="11"/>
      <c r="K51" s="11"/>
      <c r="L51" s="16"/>
    </row>
    <row r="52" spans="1:12" ht="14.1" customHeight="1" thickBot="1">
      <c r="A52" s="139"/>
      <c r="B52" s="125" t="s">
        <v>73</v>
      </c>
      <c r="C52" s="129" t="s">
        <v>47</v>
      </c>
      <c r="D52" s="13"/>
      <c r="E52" s="11"/>
      <c r="F52" s="11"/>
      <c r="G52" s="11"/>
      <c r="H52" s="11"/>
      <c r="I52" s="11"/>
      <c r="J52" s="11"/>
      <c r="K52" s="11"/>
      <c r="L52" s="16"/>
    </row>
    <row r="53" spans="1:12" ht="14.1" customHeight="1">
      <c r="A53" s="138" t="s">
        <v>40</v>
      </c>
      <c r="B53" s="124" t="s">
        <v>81</v>
      </c>
      <c r="C53" s="129" t="s">
        <v>11</v>
      </c>
      <c r="D53" s="13"/>
      <c r="E53" s="11"/>
      <c r="F53" s="11"/>
      <c r="G53" s="11"/>
      <c r="H53" s="11"/>
      <c r="I53" s="11"/>
      <c r="J53" s="11"/>
      <c r="K53" s="11"/>
      <c r="L53" s="16"/>
    </row>
    <row r="54" spans="1:12" ht="14.1" customHeight="1" thickBot="1">
      <c r="A54" s="139"/>
      <c r="B54" s="125" t="s">
        <v>73</v>
      </c>
      <c r="C54" s="129" t="s">
        <v>47</v>
      </c>
      <c r="D54" s="13"/>
      <c r="E54" s="11"/>
      <c r="F54" s="11"/>
      <c r="G54" s="11"/>
      <c r="H54" s="11"/>
      <c r="I54" s="11"/>
      <c r="J54" s="11"/>
      <c r="K54" s="11"/>
      <c r="L54" s="16"/>
    </row>
    <row r="55" spans="1:12" ht="14.1" customHeight="1">
      <c r="A55" s="138" t="s">
        <v>41</v>
      </c>
      <c r="B55" s="124" t="s">
        <v>82</v>
      </c>
      <c r="C55" s="129" t="s">
        <v>11</v>
      </c>
      <c r="D55" s="13"/>
      <c r="E55" s="11"/>
      <c r="F55" s="11"/>
      <c r="G55" s="11"/>
      <c r="H55" s="11"/>
      <c r="I55" s="11"/>
      <c r="J55" s="11"/>
      <c r="K55" s="11"/>
      <c r="L55" s="16"/>
    </row>
    <row r="56" spans="1:12" ht="13.5" customHeight="1" thickBot="1">
      <c r="A56" s="139"/>
      <c r="B56" s="125" t="s">
        <v>83</v>
      </c>
      <c r="C56" s="130" t="s">
        <v>47</v>
      </c>
      <c r="D56" s="21"/>
      <c r="E56" s="22"/>
      <c r="F56" s="22"/>
      <c r="G56" s="22"/>
      <c r="H56" s="22"/>
      <c r="I56" s="22"/>
      <c r="J56" s="22"/>
      <c r="K56" s="22"/>
      <c r="L56" s="23"/>
    </row>
    <row r="57" spans="1:12" ht="14.1" customHeight="1">
      <c r="A57" s="37"/>
      <c r="B57" s="38"/>
      <c r="C57" s="39"/>
      <c r="D57" s="37"/>
      <c r="E57" s="40"/>
      <c r="F57" s="40"/>
      <c r="G57" s="40"/>
      <c r="H57" s="40"/>
      <c r="I57" s="40"/>
      <c r="J57" s="40"/>
      <c r="K57" s="40"/>
      <c r="L57" s="40"/>
    </row>
    <row r="58" spans="1:12" ht="14.1" customHeight="1">
      <c r="A58" s="37"/>
      <c r="B58" s="38"/>
      <c r="C58" s="39"/>
      <c r="D58" s="37"/>
      <c r="E58" s="40"/>
      <c r="F58" s="40"/>
      <c r="G58" s="40"/>
      <c r="H58" s="40"/>
      <c r="I58" s="40"/>
      <c r="J58" s="40"/>
      <c r="K58" s="40"/>
      <c r="L58" s="40"/>
    </row>
    <row r="59" spans="1:1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</sheetData>
  <mergeCells count="3">
    <mergeCell ref="D6:L6"/>
    <mergeCell ref="A2:L2"/>
    <mergeCell ref="A4:L4"/>
  </mergeCells>
  <phoneticPr fontId="0" type="noConversion"/>
  <printOptions horizontalCentered="1" verticalCentered="1"/>
  <pageMargins left="0.15748031496062992" right="0.15748031496062992" top="0.7" bottom="0" header="0.31496062992125984" footer="0.19685039370078741"/>
  <pageSetup paperSize="9" orientation="portrait" r:id="rId1"/>
  <headerFooter alignWithMargins="0">
    <oddHeader>&amp;L&amp;"Arial,Bold"&amp;9SLUŽBA ZA ZAPOŠLJAVANJE                  ŽSB/SBK                  TRAVNIK&amp;C&amp;"Arial,Bold".....................&amp;R&amp;"Arial,Bold"&amp;8Obrazac MPA-1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56"/>
  <sheetViews>
    <sheetView workbookViewId="0">
      <selection activeCell="D51" sqref="D51"/>
    </sheetView>
  </sheetViews>
  <sheetFormatPr defaultColWidth="9.125" defaultRowHeight="19.5" customHeight="1"/>
  <cols>
    <col min="1" max="1" width="5" style="45" customWidth="1"/>
    <col min="2" max="2" width="28.625" style="46" customWidth="1"/>
    <col min="3" max="3" width="5.75" style="46" bestFit="1" customWidth="1"/>
    <col min="4" max="4" width="5.75" style="45" customWidth="1"/>
    <col min="5" max="5" width="4.625" style="45" customWidth="1"/>
    <col min="6" max="6" width="4.875" style="45" customWidth="1"/>
    <col min="7" max="7" width="6" style="45" customWidth="1"/>
    <col min="8" max="9" width="5" style="45" customWidth="1"/>
    <col min="10" max="10" width="5.625" style="45" customWidth="1"/>
    <col min="11" max="11" width="5" style="45" customWidth="1"/>
    <col min="12" max="12" width="5.375" style="45" customWidth="1"/>
    <col min="13" max="16384" width="9.125" style="44"/>
  </cols>
  <sheetData>
    <row r="1" spans="1:12" ht="0.75" customHeight="1"/>
    <row r="3" spans="1:12" ht="19.5" customHeight="1">
      <c r="A3" s="176" t="s">
        <v>77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ht="19.5" customHeight="1">
      <c r="A4" s="176" t="s">
        <v>97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ht="19.5" customHeight="1" thickBot="1"/>
    <row r="6" spans="1:12" ht="15" customHeight="1" thickBot="1">
      <c r="A6" s="47" t="s">
        <v>0</v>
      </c>
      <c r="B6" s="48" t="s">
        <v>2</v>
      </c>
      <c r="C6" s="49"/>
      <c r="D6" s="173" t="s">
        <v>87</v>
      </c>
      <c r="E6" s="174"/>
      <c r="F6" s="174"/>
      <c r="G6" s="174"/>
      <c r="H6" s="174"/>
      <c r="I6" s="174"/>
      <c r="J6" s="174"/>
      <c r="K6" s="174"/>
      <c r="L6" s="175"/>
    </row>
    <row r="7" spans="1:12" ht="15" customHeight="1" thickBot="1">
      <c r="A7" s="50" t="s">
        <v>1</v>
      </c>
      <c r="B7" s="51" t="s">
        <v>76</v>
      </c>
      <c r="C7" s="52"/>
      <c r="D7" s="96" t="s">
        <v>3</v>
      </c>
      <c r="E7" s="54" t="s">
        <v>4</v>
      </c>
      <c r="F7" s="55" t="s">
        <v>70</v>
      </c>
      <c r="G7" s="55" t="s">
        <v>5</v>
      </c>
      <c r="H7" s="55" t="s">
        <v>6</v>
      </c>
      <c r="I7" s="55" t="s">
        <v>7</v>
      </c>
      <c r="J7" s="55" t="s">
        <v>8</v>
      </c>
      <c r="K7" s="55" t="s">
        <v>9</v>
      </c>
      <c r="L7" s="56" t="s">
        <v>10</v>
      </c>
    </row>
    <row r="8" spans="1:12" ht="15" customHeight="1" thickBot="1">
      <c r="A8" s="57" t="s">
        <v>12</v>
      </c>
      <c r="B8" s="77" t="s">
        <v>42</v>
      </c>
      <c r="C8" s="58" t="s">
        <v>11</v>
      </c>
      <c r="D8" s="140">
        <f t="shared" ref="D8:D15" si="0">SUM(E8:L8)</f>
        <v>2533</v>
      </c>
      <c r="E8" s="141">
        <v>42</v>
      </c>
      <c r="F8" s="141">
        <v>71</v>
      </c>
      <c r="G8" s="141">
        <v>767</v>
      </c>
      <c r="H8" s="141">
        <v>0</v>
      </c>
      <c r="I8" s="141">
        <v>11</v>
      </c>
      <c r="J8" s="141">
        <v>925</v>
      </c>
      <c r="K8" s="141">
        <v>56</v>
      </c>
      <c r="L8" s="140">
        <v>661</v>
      </c>
    </row>
    <row r="9" spans="1:12" ht="15" customHeight="1" thickBot="1">
      <c r="A9" s="59"/>
      <c r="B9" s="78" t="s">
        <v>50</v>
      </c>
      <c r="C9" s="60" t="s">
        <v>47</v>
      </c>
      <c r="D9" s="142">
        <f t="shared" si="0"/>
        <v>1386</v>
      </c>
      <c r="E9" s="140">
        <v>27</v>
      </c>
      <c r="F9" s="140">
        <v>52</v>
      </c>
      <c r="G9" s="140">
        <v>512</v>
      </c>
      <c r="H9" s="140">
        <v>0</v>
      </c>
      <c r="I9" s="140">
        <v>0</v>
      </c>
      <c r="J9" s="140">
        <v>415</v>
      </c>
      <c r="K9" s="140">
        <v>16</v>
      </c>
      <c r="L9" s="140">
        <v>364</v>
      </c>
    </row>
    <row r="10" spans="1:12" ht="15" customHeight="1">
      <c r="A10" s="57" t="s">
        <v>13</v>
      </c>
      <c r="B10" s="79" t="s">
        <v>43</v>
      </c>
      <c r="C10" s="61" t="s">
        <v>11</v>
      </c>
      <c r="D10" s="66">
        <f t="shared" si="0"/>
        <v>32</v>
      </c>
      <c r="E10" s="143">
        <v>0</v>
      </c>
      <c r="F10" s="144">
        <v>6</v>
      </c>
      <c r="G10" s="144">
        <v>13</v>
      </c>
      <c r="H10" s="144">
        <v>0</v>
      </c>
      <c r="I10" s="144">
        <v>0</v>
      </c>
      <c r="J10" s="144">
        <v>8</v>
      </c>
      <c r="K10" s="144">
        <v>1</v>
      </c>
      <c r="L10" s="145">
        <v>4</v>
      </c>
    </row>
    <row r="11" spans="1:12" ht="15" customHeight="1" thickBot="1">
      <c r="A11" s="59"/>
      <c r="B11" s="80" t="s">
        <v>73</v>
      </c>
      <c r="C11" s="61" t="s">
        <v>47</v>
      </c>
      <c r="D11" s="61">
        <f t="shared" si="0"/>
        <v>17</v>
      </c>
      <c r="E11" s="146">
        <v>0</v>
      </c>
      <c r="F11" s="147">
        <v>5</v>
      </c>
      <c r="G11" s="147">
        <v>5</v>
      </c>
      <c r="H11" s="147">
        <v>0</v>
      </c>
      <c r="I11" s="147">
        <v>0</v>
      </c>
      <c r="J11" s="147">
        <v>2</v>
      </c>
      <c r="K11" s="147">
        <v>1</v>
      </c>
      <c r="L11" s="148">
        <v>4</v>
      </c>
    </row>
    <row r="12" spans="1:12" ht="15" customHeight="1">
      <c r="A12" s="57" t="s">
        <v>14</v>
      </c>
      <c r="B12" s="79" t="s">
        <v>44</v>
      </c>
      <c r="C12" s="61" t="s">
        <v>11</v>
      </c>
      <c r="D12" s="61">
        <f t="shared" si="0"/>
        <v>71</v>
      </c>
      <c r="E12" s="146">
        <v>2</v>
      </c>
      <c r="F12" s="147">
        <v>0</v>
      </c>
      <c r="G12" s="147">
        <v>26</v>
      </c>
      <c r="H12" s="147">
        <v>0</v>
      </c>
      <c r="I12" s="147">
        <v>1</v>
      </c>
      <c r="J12" s="147">
        <v>34</v>
      </c>
      <c r="K12" s="147">
        <v>1</v>
      </c>
      <c r="L12" s="148">
        <v>7</v>
      </c>
    </row>
    <row r="13" spans="1:12" ht="15" customHeight="1" thickBot="1">
      <c r="A13" s="59"/>
      <c r="B13" s="80" t="s">
        <v>73</v>
      </c>
      <c r="C13" s="61" t="s">
        <v>47</v>
      </c>
      <c r="D13" s="61">
        <f t="shared" si="0"/>
        <v>25</v>
      </c>
      <c r="E13" s="146">
        <v>1</v>
      </c>
      <c r="F13" s="147">
        <v>0</v>
      </c>
      <c r="G13" s="147">
        <v>11</v>
      </c>
      <c r="H13" s="147">
        <v>0</v>
      </c>
      <c r="I13" s="147">
        <v>0</v>
      </c>
      <c r="J13" s="147">
        <v>11</v>
      </c>
      <c r="K13" s="147">
        <v>0</v>
      </c>
      <c r="L13" s="148">
        <v>2</v>
      </c>
    </row>
    <row r="14" spans="1:12" ht="15" customHeight="1">
      <c r="A14" s="57" t="s">
        <v>15</v>
      </c>
      <c r="B14" s="81" t="s">
        <v>45</v>
      </c>
      <c r="C14" s="61" t="s">
        <v>11</v>
      </c>
      <c r="D14" s="61">
        <f t="shared" si="0"/>
        <v>63</v>
      </c>
      <c r="E14" s="146">
        <v>2</v>
      </c>
      <c r="F14" s="147">
        <v>0</v>
      </c>
      <c r="G14" s="147">
        <v>23</v>
      </c>
      <c r="H14" s="147">
        <v>0</v>
      </c>
      <c r="I14" s="147">
        <v>1</v>
      </c>
      <c r="J14" s="147">
        <v>31</v>
      </c>
      <c r="K14" s="147">
        <v>1</v>
      </c>
      <c r="L14" s="148">
        <v>5</v>
      </c>
    </row>
    <row r="15" spans="1:12" ht="15" customHeight="1" thickBot="1">
      <c r="A15" s="59"/>
      <c r="B15" s="82" t="s">
        <v>35</v>
      </c>
      <c r="C15" s="62" t="s">
        <v>47</v>
      </c>
      <c r="D15" s="62">
        <f t="shared" si="0"/>
        <v>22</v>
      </c>
      <c r="E15" s="149">
        <v>1</v>
      </c>
      <c r="F15" s="150">
        <v>0</v>
      </c>
      <c r="G15" s="150">
        <v>10</v>
      </c>
      <c r="H15" s="150">
        <v>0</v>
      </c>
      <c r="I15" s="150">
        <v>0</v>
      </c>
      <c r="J15" s="150">
        <v>10</v>
      </c>
      <c r="K15" s="150">
        <v>0</v>
      </c>
      <c r="L15" s="151">
        <v>1</v>
      </c>
    </row>
    <row r="16" spans="1:12" ht="15" customHeight="1" thickBot="1">
      <c r="A16" s="63" t="s">
        <v>16</v>
      </c>
      <c r="B16" s="83" t="s">
        <v>46</v>
      </c>
      <c r="C16" s="58" t="s">
        <v>11</v>
      </c>
      <c r="D16" s="140">
        <f t="shared" ref="D16:L16" si="1">D8+D10-D12</f>
        <v>2494</v>
      </c>
      <c r="E16" s="152">
        <f t="shared" si="1"/>
        <v>40</v>
      </c>
      <c r="F16" s="152">
        <f t="shared" si="1"/>
        <v>77</v>
      </c>
      <c r="G16" s="152">
        <f t="shared" si="1"/>
        <v>754</v>
      </c>
      <c r="H16" s="152">
        <f t="shared" si="1"/>
        <v>0</v>
      </c>
      <c r="I16" s="152">
        <f t="shared" si="1"/>
        <v>10</v>
      </c>
      <c r="J16" s="152">
        <f t="shared" si="1"/>
        <v>899</v>
      </c>
      <c r="K16" s="152">
        <f t="shared" si="1"/>
        <v>56</v>
      </c>
      <c r="L16" s="140">
        <f t="shared" si="1"/>
        <v>658</v>
      </c>
    </row>
    <row r="17" spans="1:12" ht="15" customHeight="1" thickBot="1">
      <c r="A17" s="64"/>
      <c r="B17" s="84" t="s">
        <v>51</v>
      </c>
      <c r="C17" s="65" t="s">
        <v>47</v>
      </c>
      <c r="D17" s="140">
        <f t="shared" ref="D17:L17" si="2">D9+D11-D13</f>
        <v>1378</v>
      </c>
      <c r="E17" s="152">
        <f t="shared" si="2"/>
        <v>26</v>
      </c>
      <c r="F17" s="152">
        <f t="shared" si="2"/>
        <v>57</v>
      </c>
      <c r="G17" s="152">
        <f t="shared" si="2"/>
        <v>506</v>
      </c>
      <c r="H17" s="152">
        <f t="shared" si="2"/>
        <v>0</v>
      </c>
      <c r="I17" s="152">
        <f t="shared" si="2"/>
        <v>0</v>
      </c>
      <c r="J17" s="152">
        <f t="shared" si="2"/>
        <v>406</v>
      </c>
      <c r="K17" s="152">
        <f t="shared" si="2"/>
        <v>17</v>
      </c>
      <c r="L17" s="140">
        <f t="shared" si="2"/>
        <v>366</v>
      </c>
    </row>
    <row r="18" spans="1:12" ht="15" customHeight="1">
      <c r="A18" s="57" t="s">
        <v>17</v>
      </c>
      <c r="B18" s="81" t="s">
        <v>48</v>
      </c>
      <c r="C18" s="66" t="s">
        <v>11</v>
      </c>
      <c r="D18" s="153">
        <f t="shared" ref="D18:D37" si="3">SUM(E18:L18)</f>
        <v>1116</v>
      </c>
      <c r="E18" s="154">
        <v>16</v>
      </c>
      <c r="F18" s="144">
        <v>49</v>
      </c>
      <c r="G18" s="144">
        <v>349</v>
      </c>
      <c r="H18" s="144">
        <v>0</v>
      </c>
      <c r="I18" s="144">
        <v>0</v>
      </c>
      <c r="J18" s="144">
        <v>322</v>
      </c>
      <c r="K18" s="144">
        <v>7</v>
      </c>
      <c r="L18" s="145">
        <v>373</v>
      </c>
    </row>
    <row r="19" spans="1:12" ht="15" customHeight="1" thickBot="1">
      <c r="A19" s="59"/>
      <c r="B19" s="82" t="s">
        <v>52</v>
      </c>
      <c r="C19" s="61" t="s">
        <v>47</v>
      </c>
      <c r="D19" s="72">
        <f t="shared" si="3"/>
        <v>826</v>
      </c>
      <c r="E19" s="155">
        <v>13</v>
      </c>
      <c r="F19" s="147">
        <v>37</v>
      </c>
      <c r="G19" s="147">
        <v>273</v>
      </c>
      <c r="H19" s="147">
        <v>0</v>
      </c>
      <c r="I19" s="147">
        <v>0</v>
      </c>
      <c r="J19" s="147">
        <v>222</v>
      </c>
      <c r="K19" s="147">
        <v>3</v>
      </c>
      <c r="L19" s="148">
        <v>278</v>
      </c>
    </row>
    <row r="20" spans="1:12" ht="15" customHeight="1">
      <c r="A20" s="57" t="s">
        <v>18</v>
      </c>
      <c r="B20" s="81" t="s">
        <v>48</v>
      </c>
      <c r="C20" s="61" t="s">
        <v>11</v>
      </c>
      <c r="D20" s="72">
        <f t="shared" si="3"/>
        <v>656</v>
      </c>
      <c r="E20" s="155">
        <v>3</v>
      </c>
      <c r="F20" s="147">
        <v>1</v>
      </c>
      <c r="G20" s="147">
        <v>84</v>
      </c>
      <c r="H20" s="147">
        <v>0</v>
      </c>
      <c r="I20" s="147">
        <v>8</v>
      </c>
      <c r="J20" s="147">
        <v>281</v>
      </c>
      <c r="K20" s="147">
        <v>35</v>
      </c>
      <c r="L20" s="148">
        <v>244</v>
      </c>
    </row>
    <row r="21" spans="1:12" ht="15" customHeight="1" thickBot="1">
      <c r="A21" s="59"/>
      <c r="B21" s="82" t="s">
        <v>72</v>
      </c>
      <c r="C21" s="61" t="s">
        <v>47</v>
      </c>
      <c r="D21" s="72">
        <f t="shared" si="3"/>
        <v>113</v>
      </c>
      <c r="E21" s="155">
        <v>1</v>
      </c>
      <c r="F21" s="147">
        <v>0</v>
      </c>
      <c r="G21" s="147">
        <v>34</v>
      </c>
      <c r="H21" s="147">
        <v>0</v>
      </c>
      <c r="I21" s="147">
        <v>0</v>
      </c>
      <c r="J21" s="147">
        <v>41</v>
      </c>
      <c r="K21" s="147">
        <v>1</v>
      </c>
      <c r="L21" s="148">
        <v>36</v>
      </c>
    </row>
    <row r="22" spans="1:12" ht="15" customHeight="1">
      <c r="A22" s="57" t="s">
        <v>19</v>
      </c>
      <c r="B22" s="81" t="s">
        <v>48</v>
      </c>
      <c r="C22" s="61" t="s">
        <v>11</v>
      </c>
      <c r="D22" s="72">
        <f t="shared" si="3"/>
        <v>30</v>
      </c>
      <c r="E22" s="155">
        <v>0</v>
      </c>
      <c r="F22" s="147">
        <v>0</v>
      </c>
      <c r="G22" s="147">
        <v>3</v>
      </c>
      <c r="H22" s="147">
        <v>0</v>
      </c>
      <c r="I22" s="147">
        <v>0</v>
      </c>
      <c r="J22" s="147">
        <v>18</v>
      </c>
      <c r="K22" s="147">
        <v>0</v>
      </c>
      <c r="L22" s="148">
        <v>9</v>
      </c>
    </row>
    <row r="23" spans="1:12" ht="15" customHeight="1" thickBot="1">
      <c r="A23" s="59"/>
      <c r="B23" s="82" t="s">
        <v>53</v>
      </c>
      <c r="C23" s="61" t="s">
        <v>47</v>
      </c>
      <c r="D23" s="72">
        <f t="shared" si="3"/>
        <v>1</v>
      </c>
      <c r="E23" s="155">
        <v>0</v>
      </c>
      <c r="F23" s="147">
        <v>0</v>
      </c>
      <c r="G23" s="147">
        <v>0</v>
      </c>
      <c r="H23" s="147">
        <v>0</v>
      </c>
      <c r="I23" s="147">
        <v>0</v>
      </c>
      <c r="J23" s="147">
        <v>1</v>
      </c>
      <c r="K23" s="147">
        <v>0</v>
      </c>
      <c r="L23" s="148">
        <v>0</v>
      </c>
    </row>
    <row r="24" spans="1:12" ht="15" customHeight="1">
      <c r="A24" s="57" t="s">
        <v>20</v>
      </c>
      <c r="B24" s="81" t="s">
        <v>48</v>
      </c>
      <c r="C24" s="61" t="s">
        <v>11</v>
      </c>
      <c r="D24" s="72">
        <f t="shared" si="3"/>
        <v>42</v>
      </c>
      <c r="E24" s="155">
        <v>2</v>
      </c>
      <c r="F24" s="147">
        <v>2</v>
      </c>
      <c r="G24" s="147">
        <v>9</v>
      </c>
      <c r="H24" s="147">
        <v>0</v>
      </c>
      <c r="I24" s="147">
        <v>1</v>
      </c>
      <c r="J24" s="147">
        <v>18</v>
      </c>
      <c r="K24" s="147">
        <v>1</v>
      </c>
      <c r="L24" s="148">
        <v>9</v>
      </c>
    </row>
    <row r="25" spans="1:12" ht="15" customHeight="1" thickBot="1">
      <c r="A25" s="59"/>
      <c r="B25" s="82" t="s">
        <v>54</v>
      </c>
      <c r="C25" s="61" t="s">
        <v>47</v>
      </c>
      <c r="D25" s="72">
        <f t="shared" si="3"/>
        <v>24</v>
      </c>
      <c r="E25" s="155">
        <v>2</v>
      </c>
      <c r="F25" s="147">
        <v>1</v>
      </c>
      <c r="G25" s="147">
        <v>7</v>
      </c>
      <c r="H25" s="147">
        <v>0</v>
      </c>
      <c r="I25" s="147">
        <v>0</v>
      </c>
      <c r="J25" s="147">
        <v>9</v>
      </c>
      <c r="K25" s="147">
        <v>0</v>
      </c>
      <c r="L25" s="148">
        <v>5</v>
      </c>
    </row>
    <row r="26" spans="1:12" ht="15" customHeight="1">
      <c r="A26" s="57" t="s">
        <v>21</v>
      </c>
      <c r="B26" s="81" t="s">
        <v>55</v>
      </c>
      <c r="C26" s="61" t="s">
        <v>11</v>
      </c>
      <c r="D26" s="72">
        <f t="shared" si="3"/>
        <v>12</v>
      </c>
      <c r="E26" s="155">
        <v>0</v>
      </c>
      <c r="F26" s="147">
        <v>1</v>
      </c>
      <c r="G26" s="147">
        <v>1</v>
      </c>
      <c r="H26" s="147">
        <v>0</v>
      </c>
      <c r="I26" s="147">
        <v>1</v>
      </c>
      <c r="J26" s="147">
        <v>4</v>
      </c>
      <c r="K26" s="147">
        <v>1</v>
      </c>
      <c r="L26" s="148">
        <v>4</v>
      </c>
    </row>
    <row r="27" spans="1:12" ht="15" customHeight="1" thickBot="1">
      <c r="A27" s="59"/>
      <c r="B27" s="82" t="s">
        <v>56</v>
      </c>
      <c r="C27" s="61" t="s">
        <v>47</v>
      </c>
      <c r="D27" s="72">
        <f t="shared" si="3"/>
        <v>4</v>
      </c>
      <c r="E27" s="155">
        <v>0</v>
      </c>
      <c r="F27" s="147">
        <v>1</v>
      </c>
      <c r="G27" s="147">
        <v>1</v>
      </c>
      <c r="H27" s="147">
        <v>0</v>
      </c>
      <c r="I27" s="147">
        <v>0</v>
      </c>
      <c r="J27" s="147">
        <v>0</v>
      </c>
      <c r="K27" s="147">
        <v>0</v>
      </c>
      <c r="L27" s="148">
        <v>2</v>
      </c>
    </row>
    <row r="28" spans="1:12" ht="15" customHeight="1">
      <c r="A28" s="57" t="s">
        <v>22</v>
      </c>
      <c r="B28" s="79" t="s">
        <v>34</v>
      </c>
      <c r="C28" s="61" t="s">
        <v>11</v>
      </c>
      <c r="D28" s="72">
        <f t="shared" si="3"/>
        <v>66</v>
      </c>
      <c r="E28" s="155">
        <v>13</v>
      </c>
      <c r="F28" s="147">
        <v>0</v>
      </c>
      <c r="G28" s="147">
        <v>21</v>
      </c>
      <c r="H28" s="147">
        <v>0</v>
      </c>
      <c r="I28" s="147">
        <v>0</v>
      </c>
      <c r="J28" s="147">
        <v>29</v>
      </c>
      <c r="K28" s="147">
        <v>0</v>
      </c>
      <c r="L28" s="148">
        <v>3</v>
      </c>
    </row>
    <row r="29" spans="1:12" ht="15" customHeight="1" thickBot="1">
      <c r="A29" s="59"/>
      <c r="B29" s="80" t="s">
        <v>89</v>
      </c>
      <c r="C29" s="61" t="s">
        <v>47</v>
      </c>
      <c r="D29" s="72">
        <f t="shared" si="3"/>
        <v>3</v>
      </c>
      <c r="E29" s="155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8">
        <v>3</v>
      </c>
    </row>
    <row r="30" spans="1:12" ht="15" customHeight="1">
      <c r="A30" s="57" t="s">
        <v>23</v>
      </c>
      <c r="B30" s="81" t="s">
        <v>57</v>
      </c>
      <c r="C30" s="61" t="s">
        <v>11</v>
      </c>
      <c r="D30" s="72">
        <f t="shared" si="3"/>
        <v>0</v>
      </c>
      <c r="E30" s="155">
        <v>0</v>
      </c>
      <c r="F30" s="147">
        <v>0</v>
      </c>
      <c r="G30" s="147">
        <v>0</v>
      </c>
      <c r="H30" s="147">
        <v>0</v>
      </c>
      <c r="I30" s="147">
        <v>0</v>
      </c>
      <c r="J30" s="147">
        <v>0</v>
      </c>
      <c r="K30" s="147">
        <v>0</v>
      </c>
      <c r="L30" s="148">
        <v>0</v>
      </c>
    </row>
    <row r="31" spans="1:12" ht="15" customHeight="1" thickBot="1">
      <c r="A31" s="59"/>
      <c r="B31" s="82" t="s">
        <v>58</v>
      </c>
      <c r="C31" s="61" t="s">
        <v>47</v>
      </c>
      <c r="D31" s="72">
        <f t="shared" si="3"/>
        <v>0</v>
      </c>
      <c r="E31" s="155">
        <v>0</v>
      </c>
      <c r="F31" s="147">
        <v>0</v>
      </c>
      <c r="G31" s="147">
        <v>0</v>
      </c>
      <c r="H31" s="147">
        <v>0</v>
      </c>
      <c r="I31" s="147">
        <v>0</v>
      </c>
      <c r="J31" s="147">
        <v>0</v>
      </c>
      <c r="K31" s="147">
        <v>0</v>
      </c>
      <c r="L31" s="148">
        <v>0</v>
      </c>
    </row>
    <row r="32" spans="1:12" ht="15" customHeight="1">
      <c r="A32" s="57" t="s">
        <v>24</v>
      </c>
      <c r="B32" s="79" t="s">
        <v>59</v>
      </c>
      <c r="C32" s="61" t="s">
        <v>11</v>
      </c>
      <c r="D32" s="72">
        <f t="shared" si="3"/>
        <v>60</v>
      </c>
      <c r="E32" s="155">
        <v>2</v>
      </c>
      <c r="F32" s="147">
        <v>0</v>
      </c>
      <c r="G32" s="147">
        <v>21</v>
      </c>
      <c r="H32" s="147">
        <v>0</v>
      </c>
      <c r="I32" s="147">
        <v>1</v>
      </c>
      <c r="J32" s="147">
        <v>31</v>
      </c>
      <c r="K32" s="147">
        <v>1</v>
      </c>
      <c r="L32" s="148">
        <v>4</v>
      </c>
    </row>
    <row r="33" spans="1:12" ht="15" customHeight="1" thickBot="1">
      <c r="A33" s="59"/>
      <c r="B33" s="80" t="s">
        <v>90</v>
      </c>
      <c r="C33" s="61" t="s">
        <v>47</v>
      </c>
      <c r="D33" s="72">
        <f t="shared" si="3"/>
        <v>19</v>
      </c>
      <c r="E33" s="155">
        <v>1</v>
      </c>
      <c r="F33" s="147">
        <v>0</v>
      </c>
      <c r="G33" s="147">
        <v>8</v>
      </c>
      <c r="H33" s="147">
        <v>0</v>
      </c>
      <c r="I33" s="147">
        <v>0</v>
      </c>
      <c r="J33" s="147">
        <v>10</v>
      </c>
      <c r="K33" s="147">
        <v>0</v>
      </c>
      <c r="L33" s="148">
        <v>0</v>
      </c>
    </row>
    <row r="34" spans="1:12" ht="15" customHeight="1">
      <c r="A34" s="57" t="s">
        <v>25</v>
      </c>
      <c r="B34" s="81" t="s">
        <v>60</v>
      </c>
      <c r="C34" s="61" t="s">
        <v>11</v>
      </c>
      <c r="D34" s="72">
        <f t="shared" si="3"/>
        <v>0</v>
      </c>
      <c r="E34" s="155">
        <v>0</v>
      </c>
      <c r="F34" s="147">
        <v>0</v>
      </c>
      <c r="G34" s="147">
        <v>0</v>
      </c>
      <c r="H34" s="147">
        <v>0</v>
      </c>
      <c r="I34" s="147">
        <v>0</v>
      </c>
      <c r="J34" s="147">
        <v>0</v>
      </c>
      <c r="K34" s="147">
        <v>0</v>
      </c>
      <c r="L34" s="148">
        <v>0</v>
      </c>
    </row>
    <row r="35" spans="1:12" ht="15" customHeight="1" thickBot="1">
      <c r="A35" s="59"/>
      <c r="B35" s="82" t="s">
        <v>58</v>
      </c>
      <c r="C35" s="61" t="s">
        <v>47</v>
      </c>
      <c r="D35" s="72">
        <f t="shared" si="3"/>
        <v>0</v>
      </c>
      <c r="E35" s="155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8">
        <v>0</v>
      </c>
    </row>
    <row r="36" spans="1:12" ht="15" customHeight="1">
      <c r="A36" s="57" t="s">
        <v>26</v>
      </c>
      <c r="B36" s="79" t="s">
        <v>61</v>
      </c>
      <c r="C36" s="61" t="s">
        <v>11</v>
      </c>
      <c r="D36" s="72">
        <f t="shared" si="3"/>
        <v>25</v>
      </c>
      <c r="E36" s="155">
        <v>0</v>
      </c>
      <c r="F36" s="147">
        <v>0</v>
      </c>
      <c r="G36" s="147">
        <v>13</v>
      </c>
      <c r="H36" s="147">
        <v>0</v>
      </c>
      <c r="I36" s="147">
        <v>0</v>
      </c>
      <c r="J36" s="147">
        <v>8</v>
      </c>
      <c r="K36" s="147">
        <v>0</v>
      </c>
      <c r="L36" s="148">
        <v>4</v>
      </c>
    </row>
    <row r="37" spans="1:12" ht="15" customHeight="1" thickBot="1">
      <c r="A37" s="67"/>
      <c r="B37" s="85" t="s">
        <v>91</v>
      </c>
      <c r="C37" s="62" t="s">
        <v>47</v>
      </c>
      <c r="D37" s="156">
        <f t="shared" si="3"/>
        <v>11</v>
      </c>
      <c r="E37" s="157">
        <v>0</v>
      </c>
      <c r="F37" s="158">
        <v>0</v>
      </c>
      <c r="G37" s="158">
        <v>5</v>
      </c>
      <c r="H37" s="158">
        <v>0</v>
      </c>
      <c r="I37" s="158">
        <v>0</v>
      </c>
      <c r="J37" s="158">
        <v>2</v>
      </c>
      <c r="K37" s="158">
        <v>0</v>
      </c>
      <c r="L37" s="159">
        <v>4</v>
      </c>
    </row>
    <row r="38" spans="1:12" ht="15" customHeight="1" thickBot="1">
      <c r="A38" s="68" t="s">
        <v>27</v>
      </c>
      <c r="B38" s="86" t="s">
        <v>62</v>
      </c>
      <c r="C38" s="69"/>
      <c r="D38" s="160"/>
      <c r="E38" s="161"/>
      <c r="F38" s="162"/>
      <c r="G38" s="162"/>
      <c r="H38" s="162"/>
      <c r="I38" s="162"/>
      <c r="J38" s="162"/>
      <c r="K38" s="162"/>
      <c r="L38" s="163"/>
    </row>
    <row r="39" spans="1:12" ht="15" customHeight="1">
      <c r="A39" s="67" t="s">
        <v>28</v>
      </c>
      <c r="B39" s="87" t="s">
        <v>63</v>
      </c>
      <c r="C39" s="70" t="s">
        <v>11</v>
      </c>
      <c r="D39" s="164">
        <f>SUM(E39:L39)</f>
        <v>91</v>
      </c>
      <c r="E39" s="165">
        <v>3</v>
      </c>
      <c r="F39" s="166">
        <v>0</v>
      </c>
      <c r="G39" s="166">
        <v>25</v>
      </c>
      <c r="H39" s="166">
        <v>0</v>
      </c>
      <c r="I39" s="166">
        <v>1</v>
      </c>
      <c r="J39" s="166">
        <v>45</v>
      </c>
      <c r="K39" s="166">
        <v>1</v>
      </c>
      <c r="L39" s="167">
        <v>16</v>
      </c>
    </row>
    <row r="40" spans="1:12" ht="15" customHeight="1" thickBot="1">
      <c r="A40" s="59"/>
      <c r="B40" s="88" t="s">
        <v>64</v>
      </c>
      <c r="C40" s="72" t="s">
        <v>47</v>
      </c>
      <c r="D40" s="168">
        <f>SUM(E40:L40)</f>
        <v>27</v>
      </c>
      <c r="E40" s="146">
        <v>1</v>
      </c>
      <c r="F40" s="147">
        <v>0</v>
      </c>
      <c r="G40" s="147">
        <v>10</v>
      </c>
      <c r="H40" s="147">
        <v>0</v>
      </c>
      <c r="I40" s="147">
        <v>0</v>
      </c>
      <c r="J40" s="147">
        <v>10</v>
      </c>
      <c r="K40" s="147">
        <v>0</v>
      </c>
      <c r="L40" s="148">
        <v>6</v>
      </c>
    </row>
    <row r="41" spans="1:12" ht="15" customHeight="1" thickBot="1">
      <c r="A41" s="73" t="s">
        <v>29</v>
      </c>
      <c r="B41" s="89" t="s">
        <v>65</v>
      </c>
      <c r="C41" s="72" t="s">
        <v>38</v>
      </c>
      <c r="D41" s="168">
        <v>0</v>
      </c>
      <c r="E41" s="146"/>
      <c r="F41" s="147"/>
      <c r="G41" s="147"/>
      <c r="H41" s="147"/>
      <c r="I41" s="147"/>
      <c r="J41" s="147"/>
      <c r="K41" s="147"/>
      <c r="L41" s="148"/>
    </row>
    <row r="42" spans="1:12" ht="15" customHeight="1">
      <c r="A42" s="57" t="s">
        <v>30</v>
      </c>
      <c r="B42" s="90" t="s">
        <v>85</v>
      </c>
      <c r="C42" s="72" t="s">
        <v>11</v>
      </c>
      <c r="D42" s="168">
        <f t="shared" ref="D42:D54" si="4">SUM(E42:L42)</f>
        <v>0</v>
      </c>
      <c r="E42" s="146">
        <v>0</v>
      </c>
      <c r="F42" s="147">
        <v>0</v>
      </c>
      <c r="G42" s="147">
        <v>0</v>
      </c>
      <c r="H42" s="147">
        <v>0</v>
      </c>
      <c r="I42" s="147">
        <v>0</v>
      </c>
      <c r="J42" s="147">
        <v>0</v>
      </c>
      <c r="K42" s="147">
        <v>0</v>
      </c>
      <c r="L42" s="148">
        <v>0</v>
      </c>
    </row>
    <row r="43" spans="1:12" ht="15" customHeight="1" thickBot="1">
      <c r="A43" s="59"/>
      <c r="B43" s="88" t="s">
        <v>66</v>
      </c>
      <c r="C43" s="72" t="s">
        <v>47</v>
      </c>
      <c r="D43" s="168">
        <f t="shared" si="4"/>
        <v>0</v>
      </c>
      <c r="E43" s="146">
        <v>0</v>
      </c>
      <c r="F43" s="147">
        <v>0</v>
      </c>
      <c r="G43" s="147">
        <v>0</v>
      </c>
      <c r="H43" s="147">
        <v>0</v>
      </c>
      <c r="I43" s="147">
        <v>0</v>
      </c>
      <c r="J43" s="147">
        <v>0</v>
      </c>
      <c r="K43" s="147">
        <v>0</v>
      </c>
      <c r="L43" s="148">
        <v>0</v>
      </c>
    </row>
    <row r="44" spans="1:12" ht="15" customHeight="1" thickBot="1">
      <c r="A44" s="73" t="s">
        <v>31</v>
      </c>
      <c r="B44" s="89" t="s">
        <v>68</v>
      </c>
      <c r="C44" s="72" t="s">
        <v>38</v>
      </c>
      <c r="D44" s="168">
        <f t="shared" si="4"/>
        <v>0</v>
      </c>
      <c r="E44" s="146"/>
      <c r="F44" s="147"/>
      <c r="G44" s="147"/>
      <c r="H44" s="147"/>
      <c r="I44" s="147"/>
      <c r="J44" s="147"/>
      <c r="K44" s="147"/>
      <c r="L44" s="148"/>
    </row>
    <row r="45" spans="1:12" ht="15" customHeight="1">
      <c r="A45" s="57" t="s">
        <v>32</v>
      </c>
      <c r="B45" s="90" t="s">
        <v>67</v>
      </c>
      <c r="C45" s="72" t="s">
        <v>11</v>
      </c>
      <c r="D45" s="168">
        <f t="shared" si="4"/>
        <v>973</v>
      </c>
      <c r="E45" s="146">
        <v>31</v>
      </c>
      <c r="F45" s="147">
        <v>49</v>
      </c>
      <c r="G45" s="147">
        <v>364</v>
      </c>
      <c r="H45" s="147">
        <v>0</v>
      </c>
      <c r="I45" s="147">
        <v>3</v>
      </c>
      <c r="J45" s="147">
        <v>378</v>
      </c>
      <c r="K45" s="147">
        <v>22</v>
      </c>
      <c r="L45" s="148">
        <v>126</v>
      </c>
    </row>
    <row r="46" spans="1:12" ht="15" customHeight="1" thickBot="1">
      <c r="A46" s="59"/>
      <c r="B46" s="71"/>
      <c r="C46" s="72" t="s">
        <v>47</v>
      </c>
      <c r="D46" s="168">
        <f t="shared" si="4"/>
        <v>584</v>
      </c>
      <c r="E46" s="146">
        <v>22</v>
      </c>
      <c r="F46" s="147">
        <v>38</v>
      </c>
      <c r="G46" s="147">
        <v>278</v>
      </c>
      <c r="H46" s="147">
        <v>0</v>
      </c>
      <c r="I46" s="147">
        <v>0</v>
      </c>
      <c r="J46" s="147">
        <v>188</v>
      </c>
      <c r="K46" s="147">
        <v>5</v>
      </c>
      <c r="L46" s="148">
        <v>53</v>
      </c>
    </row>
    <row r="47" spans="1:12" ht="15" customHeight="1" thickBot="1">
      <c r="A47" s="57" t="s">
        <v>33</v>
      </c>
      <c r="B47" s="91" t="s">
        <v>68</v>
      </c>
      <c r="C47" s="72" t="s">
        <v>38</v>
      </c>
      <c r="D47" s="168">
        <f t="shared" si="4"/>
        <v>0</v>
      </c>
      <c r="E47" s="146"/>
      <c r="F47" s="147"/>
      <c r="G47" s="147"/>
      <c r="H47" s="147"/>
      <c r="I47" s="147"/>
      <c r="J47" s="147"/>
      <c r="K47" s="147"/>
      <c r="L47" s="148"/>
    </row>
    <row r="48" spans="1:12" ht="15" customHeight="1">
      <c r="A48" s="57" t="s">
        <v>36</v>
      </c>
      <c r="B48" s="92" t="s">
        <v>84</v>
      </c>
      <c r="C48" s="72" t="s">
        <v>11</v>
      </c>
      <c r="D48" s="168">
        <f t="shared" si="4"/>
        <v>0</v>
      </c>
      <c r="E48" s="146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8">
        <v>0</v>
      </c>
    </row>
    <row r="49" spans="1:12" ht="15" customHeight="1" thickBot="1">
      <c r="A49" s="67"/>
      <c r="B49" s="93" t="s">
        <v>86</v>
      </c>
      <c r="C49" s="72" t="s">
        <v>47</v>
      </c>
      <c r="D49" s="168">
        <f t="shared" si="4"/>
        <v>0</v>
      </c>
      <c r="E49" s="146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8">
        <v>0</v>
      </c>
    </row>
    <row r="50" spans="1:12" ht="15" customHeight="1" thickBot="1">
      <c r="A50" s="73" t="s">
        <v>37</v>
      </c>
      <c r="B50" s="94" t="s">
        <v>69</v>
      </c>
      <c r="C50" s="72" t="s">
        <v>38</v>
      </c>
      <c r="D50" s="168">
        <f t="shared" si="4"/>
        <v>0</v>
      </c>
      <c r="E50" s="146"/>
      <c r="F50" s="147"/>
      <c r="G50" s="147"/>
      <c r="H50" s="147"/>
      <c r="I50" s="147"/>
      <c r="J50" s="147"/>
      <c r="K50" s="147"/>
      <c r="L50" s="148"/>
    </row>
    <row r="51" spans="1:12" ht="15" customHeight="1">
      <c r="A51" s="75" t="s">
        <v>39</v>
      </c>
      <c r="B51" s="95" t="s">
        <v>94</v>
      </c>
      <c r="C51" s="72" t="s">
        <v>11</v>
      </c>
      <c r="D51" s="168">
        <f t="shared" si="4"/>
        <v>0</v>
      </c>
      <c r="E51" s="146">
        <v>0</v>
      </c>
      <c r="F51" s="147">
        <v>0</v>
      </c>
      <c r="G51" s="147">
        <v>0</v>
      </c>
      <c r="H51" s="147">
        <v>0</v>
      </c>
      <c r="I51" s="147">
        <v>0</v>
      </c>
      <c r="J51" s="147">
        <v>0</v>
      </c>
      <c r="K51" s="147">
        <v>0</v>
      </c>
      <c r="L51" s="148">
        <v>0</v>
      </c>
    </row>
    <row r="52" spans="1:12" ht="15" customHeight="1" thickBot="1">
      <c r="A52" s="76"/>
      <c r="B52" s="93" t="s">
        <v>73</v>
      </c>
      <c r="C52" s="72" t="s">
        <v>47</v>
      </c>
      <c r="D52" s="168">
        <f t="shared" si="4"/>
        <v>0</v>
      </c>
      <c r="E52" s="146">
        <v>0</v>
      </c>
      <c r="F52" s="147">
        <v>0</v>
      </c>
      <c r="G52" s="147">
        <v>0</v>
      </c>
      <c r="H52" s="147">
        <v>0</v>
      </c>
      <c r="I52" s="147">
        <v>0</v>
      </c>
      <c r="J52" s="147">
        <v>0</v>
      </c>
      <c r="K52" s="147">
        <v>0</v>
      </c>
      <c r="L52" s="148">
        <v>0</v>
      </c>
    </row>
    <row r="53" spans="1:12" ht="15" customHeight="1">
      <c r="A53" s="75" t="s">
        <v>40</v>
      </c>
      <c r="B53" s="92" t="s">
        <v>95</v>
      </c>
      <c r="C53" s="72" t="s">
        <v>11</v>
      </c>
      <c r="D53" s="168">
        <f t="shared" si="4"/>
        <v>0</v>
      </c>
      <c r="E53" s="146">
        <v>0</v>
      </c>
      <c r="F53" s="147">
        <v>0</v>
      </c>
      <c r="G53" s="147">
        <v>0</v>
      </c>
      <c r="H53" s="147">
        <v>0</v>
      </c>
      <c r="I53" s="147">
        <v>0</v>
      </c>
      <c r="J53" s="147">
        <v>0</v>
      </c>
      <c r="K53" s="147">
        <v>0</v>
      </c>
      <c r="L53" s="148">
        <v>0</v>
      </c>
    </row>
    <row r="54" spans="1:12" ht="15" customHeight="1" thickBot="1">
      <c r="A54" s="76"/>
      <c r="B54" s="74"/>
      <c r="C54" s="72" t="s">
        <v>47</v>
      </c>
      <c r="D54" s="168">
        <f t="shared" si="4"/>
        <v>0</v>
      </c>
      <c r="E54" s="146">
        <v>0</v>
      </c>
      <c r="F54" s="147">
        <v>0</v>
      </c>
      <c r="G54" s="147">
        <v>0</v>
      </c>
      <c r="H54" s="147">
        <v>0</v>
      </c>
      <c r="I54" s="147">
        <v>0</v>
      </c>
      <c r="J54" s="147">
        <v>0</v>
      </c>
      <c r="K54" s="147">
        <v>0</v>
      </c>
      <c r="L54" s="148">
        <v>0</v>
      </c>
    </row>
    <row r="55" spans="1:12" ht="19.5" customHeight="1">
      <c r="A55" s="44"/>
      <c r="B55" s="44"/>
      <c r="C55" s="44"/>
    </row>
    <row r="56" spans="1:12" ht="19.5" customHeight="1">
      <c r="A56" s="44"/>
      <c r="B56" s="44"/>
      <c r="C56" s="44"/>
    </row>
  </sheetData>
  <mergeCells count="3">
    <mergeCell ref="D6:L6"/>
    <mergeCell ref="A3:L3"/>
    <mergeCell ref="A4:L4"/>
  </mergeCells>
  <phoneticPr fontId="0" type="noConversion"/>
  <printOptions horizontalCentered="1" verticalCentered="1"/>
  <pageMargins left="0.59055118110236227" right="0.19685039370078741" top="0.19685039370078741" bottom="0.11811023622047245" header="0.27559055118110237" footer="0"/>
  <pageSetup paperSize="9" orientation="portrait" r:id="rId1"/>
  <headerFooter alignWithMargins="0">
    <oddHeader>&amp;L&amp;"Arial,Bold"&amp;8SLUŽBA ZA ZAPOŠLJAVANJE         KSB/SBK TRAVNIK&amp;C&amp;"Arial,Bold" BUSOVAČA&amp;R&amp;"Arial,Bold"&amp;8Obrazac MPA-1</oddHeader>
  </headerFooter>
  <colBreaks count="1" manualBreakCount="1">
    <brk id="12" max="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3:L56"/>
  <sheetViews>
    <sheetView workbookViewId="0">
      <selection activeCell="D53" sqref="D53"/>
    </sheetView>
  </sheetViews>
  <sheetFormatPr defaultColWidth="9.125" defaultRowHeight="15" customHeight="1"/>
  <cols>
    <col min="1" max="1" width="4.25" style="45" customWidth="1"/>
    <col min="2" max="2" width="28.625" style="46" customWidth="1"/>
    <col min="3" max="3" width="5.75" style="46" bestFit="1" customWidth="1"/>
    <col min="4" max="4" width="5.625" style="45" customWidth="1"/>
    <col min="5" max="5" width="4.125" style="45" customWidth="1"/>
    <col min="6" max="6" width="3.375" style="45" customWidth="1"/>
    <col min="7" max="7" width="5.375" style="45" customWidth="1"/>
    <col min="8" max="8" width="3.625" style="45" customWidth="1"/>
    <col min="9" max="9" width="3.375" style="45" customWidth="1"/>
    <col min="10" max="10" width="5" style="45" customWidth="1"/>
    <col min="11" max="11" width="3.75" style="45" customWidth="1"/>
    <col min="12" max="12" width="5.375" style="45" customWidth="1"/>
    <col min="13" max="16384" width="9.125" style="44"/>
  </cols>
  <sheetData>
    <row r="3" spans="1:12" ht="15" customHeight="1">
      <c r="A3" s="176" t="s">
        <v>77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ht="15" customHeight="1">
      <c r="A4" s="176" t="s">
        <v>96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ht="15" customHeight="1" thickBot="1"/>
    <row r="6" spans="1:12" ht="15" customHeight="1" thickBot="1">
      <c r="A6" s="47" t="s">
        <v>0</v>
      </c>
      <c r="B6" s="48" t="s">
        <v>2</v>
      </c>
      <c r="C6" s="49"/>
      <c r="D6" s="173" t="s">
        <v>87</v>
      </c>
      <c r="E6" s="174"/>
      <c r="F6" s="174"/>
      <c r="G6" s="174"/>
      <c r="H6" s="174"/>
      <c r="I6" s="174"/>
      <c r="J6" s="174"/>
      <c r="K6" s="174"/>
      <c r="L6" s="175"/>
    </row>
    <row r="7" spans="1:12" ht="15" customHeight="1" thickBot="1">
      <c r="A7" s="50" t="s">
        <v>1</v>
      </c>
      <c r="B7" s="51" t="s">
        <v>76</v>
      </c>
      <c r="C7" s="52"/>
      <c r="D7" s="96" t="s">
        <v>3</v>
      </c>
      <c r="E7" s="54" t="s">
        <v>4</v>
      </c>
      <c r="F7" s="55" t="s">
        <v>70</v>
      </c>
      <c r="G7" s="55" t="s">
        <v>5</v>
      </c>
      <c r="H7" s="55" t="s">
        <v>6</v>
      </c>
      <c r="I7" s="55" t="s">
        <v>7</v>
      </c>
      <c r="J7" s="55" t="s">
        <v>8</v>
      </c>
      <c r="K7" s="55" t="s">
        <v>9</v>
      </c>
      <c r="L7" s="56" t="s">
        <v>10</v>
      </c>
    </row>
    <row r="8" spans="1:12" ht="15" customHeight="1" thickBot="1">
      <c r="A8" s="57" t="s">
        <v>12</v>
      </c>
      <c r="B8" s="77" t="s">
        <v>42</v>
      </c>
      <c r="C8" s="58" t="s">
        <v>11</v>
      </c>
      <c r="D8" s="140">
        <f>SUM(E8:L8)</f>
        <v>57</v>
      </c>
      <c r="E8" s="141">
        <v>0</v>
      </c>
      <c r="F8" s="141">
        <v>0</v>
      </c>
      <c r="G8" s="141">
        <v>8</v>
      </c>
      <c r="H8" s="141">
        <v>0</v>
      </c>
      <c r="I8" s="141">
        <v>0</v>
      </c>
      <c r="J8" s="141">
        <v>11</v>
      </c>
      <c r="K8" s="141">
        <v>2</v>
      </c>
      <c r="L8" s="140">
        <v>36</v>
      </c>
    </row>
    <row r="9" spans="1:12" ht="15" customHeight="1" thickBot="1">
      <c r="A9" s="59"/>
      <c r="B9" s="78" t="s">
        <v>50</v>
      </c>
      <c r="C9" s="60" t="s">
        <v>47</v>
      </c>
      <c r="D9" s="142">
        <f t="shared" ref="D9:D54" si="0">SUM(E9:L9)</f>
        <v>27</v>
      </c>
      <c r="E9" s="140">
        <v>0</v>
      </c>
      <c r="F9" s="140">
        <v>0</v>
      </c>
      <c r="G9" s="140">
        <v>3</v>
      </c>
      <c r="H9" s="140">
        <v>0</v>
      </c>
      <c r="I9" s="140">
        <v>0</v>
      </c>
      <c r="J9" s="140">
        <v>4</v>
      </c>
      <c r="K9" s="140">
        <v>2</v>
      </c>
      <c r="L9" s="140">
        <v>18</v>
      </c>
    </row>
    <row r="10" spans="1:12" ht="15" customHeight="1">
      <c r="A10" s="57" t="s">
        <v>13</v>
      </c>
      <c r="B10" s="79" t="s">
        <v>43</v>
      </c>
      <c r="C10" s="61" t="s">
        <v>11</v>
      </c>
      <c r="D10" s="66">
        <f t="shared" si="0"/>
        <v>0</v>
      </c>
      <c r="E10" s="143">
        <v>0</v>
      </c>
      <c r="F10" s="144">
        <v>0</v>
      </c>
      <c r="G10" s="144">
        <v>0</v>
      </c>
      <c r="H10" s="144">
        <v>0</v>
      </c>
      <c r="I10" s="144">
        <v>0</v>
      </c>
      <c r="J10" s="144">
        <v>0</v>
      </c>
      <c r="K10" s="144">
        <v>0</v>
      </c>
      <c r="L10" s="145">
        <v>0</v>
      </c>
    </row>
    <row r="11" spans="1:12" ht="15" customHeight="1" thickBot="1">
      <c r="A11" s="59"/>
      <c r="B11" s="80" t="s">
        <v>73</v>
      </c>
      <c r="C11" s="61" t="s">
        <v>47</v>
      </c>
      <c r="D11" s="61">
        <f t="shared" si="0"/>
        <v>0</v>
      </c>
      <c r="E11" s="146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8">
        <v>0</v>
      </c>
    </row>
    <row r="12" spans="1:12" ht="15" customHeight="1">
      <c r="A12" s="57" t="s">
        <v>14</v>
      </c>
      <c r="B12" s="79" t="s">
        <v>44</v>
      </c>
      <c r="C12" s="61" t="s">
        <v>11</v>
      </c>
      <c r="D12" s="61">
        <f t="shared" si="0"/>
        <v>0</v>
      </c>
      <c r="E12" s="146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8">
        <v>0</v>
      </c>
    </row>
    <row r="13" spans="1:12" ht="15" customHeight="1" thickBot="1">
      <c r="A13" s="59"/>
      <c r="B13" s="80" t="s">
        <v>73</v>
      </c>
      <c r="C13" s="61" t="s">
        <v>47</v>
      </c>
      <c r="D13" s="61">
        <f t="shared" si="0"/>
        <v>0</v>
      </c>
      <c r="E13" s="146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8">
        <v>0</v>
      </c>
    </row>
    <row r="14" spans="1:12" ht="15" customHeight="1">
      <c r="A14" s="57" t="s">
        <v>15</v>
      </c>
      <c r="B14" s="81" t="s">
        <v>45</v>
      </c>
      <c r="C14" s="61" t="s">
        <v>11</v>
      </c>
      <c r="D14" s="61">
        <f t="shared" si="0"/>
        <v>0</v>
      </c>
      <c r="E14" s="146">
        <v>0</v>
      </c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8">
        <v>0</v>
      </c>
    </row>
    <row r="15" spans="1:12" ht="15" customHeight="1" thickBot="1">
      <c r="A15" s="59"/>
      <c r="B15" s="82" t="s">
        <v>35</v>
      </c>
      <c r="C15" s="62" t="s">
        <v>47</v>
      </c>
      <c r="D15" s="62">
        <f t="shared" si="0"/>
        <v>0</v>
      </c>
      <c r="E15" s="149">
        <v>0</v>
      </c>
      <c r="F15" s="150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1">
        <v>0</v>
      </c>
    </row>
    <row r="16" spans="1:12" ht="15" customHeight="1" thickBot="1">
      <c r="A16" s="63" t="s">
        <v>16</v>
      </c>
      <c r="B16" s="83" t="s">
        <v>46</v>
      </c>
      <c r="C16" s="58" t="s">
        <v>11</v>
      </c>
      <c r="D16" s="140">
        <f t="shared" si="0"/>
        <v>57</v>
      </c>
      <c r="E16" s="152">
        <f>E8+E10-E12</f>
        <v>0</v>
      </c>
      <c r="F16" s="152">
        <f t="shared" ref="F16:L16" si="1">F8+F10-F12</f>
        <v>0</v>
      </c>
      <c r="G16" s="152">
        <f t="shared" si="1"/>
        <v>8</v>
      </c>
      <c r="H16" s="152">
        <f t="shared" si="1"/>
        <v>0</v>
      </c>
      <c r="I16" s="152">
        <f t="shared" si="1"/>
        <v>0</v>
      </c>
      <c r="J16" s="152">
        <f t="shared" si="1"/>
        <v>11</v>
      </c>
      <c r="K16" s="152">
        <f t="shared" si="1"/>
        <v>2</v>
      </c>
      <c r="L16" s="140">
        <f t="shared" si="1"/>
        <v>36</v>
      </c>
    </row>
    <row r="17" spans="1:12" ht="15" customHeight="1" thickBot="1">
      <c r="A17" s="64"/>
      <c r="B17" s="84" t="s">
        <v>51</v>
      </c>
      <c r="C17" s="65" t="s">
        <v>47</v>
      </c>
      <c r="D17" s="140">
        <f t="shared" si="0"/>
        <v>27</v>
      </c>
      <c r="E17" s="152">
        <f t="shared" ref="E17:L17" si="2">E9+E11-E13</f>
        <v>0</v>
      </c>
      <c r="F17" s="152">
        <f t="shared" si="2"/>
        <v>0</v>
      </c>
      <c r="G17" s="152">
        <f t="shared" si="2"/>
        <v>3</v>
      </c>
      <c r="H17" s="152">
        <f t="shared" si="2"/>
        <v>0</v>
      </c>
      <c r="I17" s="152">
        <f t="shared" si="2"/>
        <v>0</v>
      </c>
      <c r="J17" s="152">
        <f t="shared" si="2"/>
        <v>4</v>
      </c>
      <c r="K17" s="152">
        <f t="shared" si="2"/>
        <v>2</v>
      </c>
      <c r="L17" s="140">
        <f t="shared" si="2"/>
        <v>18</v>
      </c>
    </row>
    <row r="18" spans="1:12" ht="15" customHeight="1">
      <c r="A18" s="57" t="s">
        <v>17</v>
      </c>
      <c r="B18" s="81" t="s">
        <v>48</v>
      </c>
      <c r="C18" s="66" t="s">
        <v>11</v>
      </c>
      <c r="D18" s="153">
        <f t="shared" si="0"/>
        <v>29</v>
      </c>
      <c r="E18" s="154">
        <v>0</v>
      </c>
      <c r="F18" s="144">
        <v>0</v>
      </c>
      <c r="G18" s="144">
        <v>5</v>
      </c>
      <c r="H18" s="144">
        <v>0</v>
      </c>
      <c r="I18" s="144">
        <v>0</v>
      </c>
      <c r="J18" s="144">
        <v>7</v>
      </c>
      <c r="K18" s="144">
        <v>1</v>
      </c>
      <c r="L18" s="145">
        <v>16</v>
      </c>
    </row>
    <row r="19" spans="1:12" ht="15" customHeight="1" thickBot="1">
      <c r="A19" s="59"/>
      <c r="B19" s="82" t="s">
        <v>52</v>
      </c>
      <c r="C19" s="61" t="s">
        <v>47</v>
      </c>
      <c r="D19" s="72">
        <f t="shared" si="0"/>
        <v>17</v>
      </c>
      <c r="E19" s="155">
        <v>0</v>
      </c>
      <c r="F19" s="147">
        <v>0</v>
      </c>
      <c r="G19" s="147">
        <v>3</v>
      </c>
      <c r="H19" s="147">
        <v>0</v>
      </c>
      <c r="I19" s="147">
        <v>0</v>
      </c>
      <c r="J19" s="147">
        <v>3</v>
      </c>
      <c r="K19" s="147">
        <v>1</v>
      </c>
      <c r="L19" s="148">
        <v>10</v>
      </c>
    </row>
    <row r="20" spans="1:12" ht="15" customHeight="1">
      <c r="A20" s="57" t="s">
        <v>18</v>
      </c>
      <c r="B20" s="81" t="s">
        <v>48</v>
      </c>
      <c r="C20" s="61" t="s">
        <v>11</v>
      </c>
      <c r="D20" s="72">
        <f t="shared" si="0"/>
        <v>13</v>
      </c>
      <c r="E20" s="155">
        <v>0</v>
      </c>
      <c r="F20" s="147">
        <v>0</v>
      </c>
      <c r="G20" s="147">
        <v>1</v>
      </c>
      <c r="H20" s="147">
        <v>0</v>
      </c>
      <c r="I20" s="147">
        <v>0</v>
      </c>
      <c r="J20" s="147">
        <v>2</v>
      </c>
      <c r="K20" s="147">
        <v>0</v>
      </c>
      <c r="L20" s="148">
        <v>10</v>
      </c>
    </row>
    <row r="21" spans="1:12" ht="15" customHeight="1" thickBot="1">
      <c r="A21" s="59"/>
      <c r="B21" s="82" t="s">
        <v>72</v>
      </c>
      <c r="C21" s="61" t="s">
        <v>47</v>
      </c>
      <c r="D21" s="72">
        <f t="shared" si="0"/>
        <v>2</v>
      </c>
      <c r="E21" s="155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8">
        <v>2</v>
      </c>
    </row>
    <row r="22" spans="1:12" ht="15" customHeight="1">
      <c r="A22" s="57" t="s">
        <v>19</v>
      </c>
      <c r="B22" s="81" t="s">
        <v>48</v>
      </c>
      <c r="C22" s="61" t="s">
        <v>11</v>
      </c>
      <c r="D22" s="72">
        <f t="shared" si="0"/>
        <v>2</v>
      </c>
      <c r="E22" s="155">
        <v>0</v>
      </c>
      <c r="F22" s="147">
        <v>0</v>
      </c>
      <c r="G22" s="147">
        <v>0</v>
      </c>
      <c r="H22" s="147">
        <v>0</v>
      </c>
      <c r="I22" s="147">
        <v>0</v>
      </c>
      <c r="J22" s="147">
        <v>0</v>
      </c>
      <c r="K22" s="147">
        <v>0</v>
      </c>
      <c r="L22" s="148">
        <v>2</v>
      </c>
    </row>
    <row r="23" spans="1:12" ht="15" customHeight="1" thickBot="1">
      <c r="A23" s="59"/>
      <c r="B23" s="82" t="s">
        <v>53</v>
      </c>
      <c r="C23" s="61" t="s">
        <v>47</v>
      </c>
      <c r="D23" s="72">
        <f t="shared" si="0"/>
        <v>0</v>
      </c>
      <c r="E23" s="155">
        <v>0</v>
      </c>
      <c r="F23" s="147">
        <v>0</v>
      </c>
      <c r="G23" s="147">
        <v>0</v>
      </c>
      <c r="H23" s="147">
        <v>0</v>
      </c>
      <c r="I23" s="147">
        <v>0</v>
      </c>
      <c r="J23" s="147">
        <v>0</v>
      </c>
      <c r="K23" s="147">
        <v>0</v>
      </c>
      <c r="L23" s="148">
        <v>0</v>
      </c>
    </row>
    <row r="24" spans="1:12" ht="15" customHeight="1">
      <c r="A24" s="57" t="s">
        <v>20</v>
      </c>
      <c r="B24" s="81" t="s">
        <v>48</v>
      </c>
      <c r="C24" s="61" t="s">
        <v>11</v>
      </c>
      <c r="D24" s="72">
        <f t="shared" si="0"/>
        <v>0</v>
      </c>
      <c r="E24" s="155">
        <v>0</v>
      </c>
      <c r="F24" s="147">
        <v>0</v>
      </c>
      <c r="G24" s="147">
        <v>0</v>
      </c>
      <c r="H24" s="147">
        <v>0</v>
      </c>
      <c r="I24" s="147">
        <v>0</v>
      </c>
      <c r="J24" s="147">
        <v>0</v>
      </c>
      <c r="K24" s="147">
        <v>0</v>
      </c>
      <c r="L24" s="148">
        <v>0</v>
      </c>
    </row>
    <row r="25" spans="1:12" ht="15" customHeight="1" thickBot="1">
      <c r="A25" s="59"/>
      <c r="B25" s="82" t="s">
        <v>54</v>
      </c>
      <c r="C25" s="61" t="s">
        <v>47</v>
      </c>
      <c r="D25" s="72">
        <f t="shared" si="0"/>
        <v>0</v>
      </c>
      <c r="E25" s="155">
        <v>0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8">
        <v>0</v>
      </c>
    </row>
    <row r="26" spans="1:12" ht="15" customHeight="1">
      <c r="A26" s="57" t="s">
        <v>21</v>
      </c>
      <c r="B26" s="81" t="s">
        <v>55</v>
      </c>
      <c r="C26" s="61" t="s">
        <v>11</v>
      </c>
      <c r="D26" s="72">
        <f t="shared" si="0"/>
        <v>1</v>
      </c>
      <c r="E26" s="155">
        <v>0</v>
      </c>
      <c r="F26" s="147">
        <v>0</v>
      </c>
      <c r="G26" s="147">
        <v>0</v>
      </c>
      <c r="H26" s="147">
        <v>0</v>
      </c>
      <c r="I26" s="147">
        <v>0</v>
      </c>
      <c r="J26" s="147">
        <v>0</v>
      </c>
      <c r="K26" s="147">
        <v>0</v>
      </c>
      <c r="L26" s="148">
        <v>1</v>
      </c>
    </row>
    <row r="27" spans="1:12" ht="15" customHeight="1" thickBot="1">
      <c r="A27" s="59"/>
      <c r="B27" s="82" t="s">
        <v>56</v>
      </c>
      <c r="C27" s="61" t="s">
        <v>47</v>
      </c>
      <c r="D27" s="72">
        <f t="shared" si="0"/>
        <v>0</v>
      </c>
      <c r="E27" s="155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8">
        <v>0</v>
      </c>
    </row>
    <row r="28" spans="1:12" ht="15" customHeight="1">
      <c r="A28" s="57" t="s">
        <v>22</v>
      </c>
      <c r="B28" s="79" t="s">
        <v>34</v>
      </c>
      <c r="C28" s="61" t="s">
        <v>11</v>
      </c>
      <c r="D28" s="72">
        <f t="shared" si="0"/>
        <v>2</v>
      </c>
      <c r="E28" s="155">
        <v>0</v>
      </c>
      <c r="F28" s="147">
        <v>0</v>
      </c>
      <c r="G28" s="147">
        <v>0</v>
      </c>
      <c r="H28" s="147">
        <v>0</v>
      </c>
      <c r="I28" s="147">
        <v>0</v>
      </c>
      <c r="J28" s="147">
        <v>2</v>
      </c>
      <c r="K28" s="147">
        <v>0</v>
      </c>
      <c r="L28" s="148">
        <v>0</v>
      </c>
    </row>
    <row r="29" spans="1:12" ht="15" customHeight="1" thickBot="1">
      <c r="A29" s="59"/>
      <c r="B29" s="80" t="s">
        <v>89</v>
      </c>
      <c r="C29" s="61" t="s">
        <v>47</v>
      </c>
      <c r="D29" s="72">
        <f t="shared" si="0"/>
        <v>0</v>
      </c>
      <c r="E29" s="155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8">
        <v>0</v>
      </c>
    </row>
    <row r="30" spans="1:12" ht="15" customHeight="1">
      <c r="A30" s="57" t="s">
        <v>23</v>
      </c>
      <c r="B30" s="81" t="s">
        <v>57</v>
      </c>
      <c r="C30" s="61" t="s">
        <v>11</v>
      </c>
      <c r="D30" s="72">
        <f t="shared" si="0"/>
        <v>0</v>
      </c>
      <c r="E30" s="155">
        <v>0</v>
      </c>
      <c r="F30" s="147">
        <v>0</v>
      </c>
      <c r="G30" s="147">
        <v>0</v>
      </c>
      <c r="H30" s="147">
        <v>0</v>
      </c>
      <c r="I30" s="147">
        <v>0</v>
      </c>
      <c r="J30" s="147">
        <v>0</v>
      </c>
      <c r="K30" s="147">
        <v>0</v>
      </c>
      <c r="L30" s="148">
        <v>0</v>
      </c>
    </row>
    <row r="31" spans="1:12" ht="15" customHeight="1" thickBot="1">
      <c r="A31" s="59"/>
      <c r="B31" s="82" t="s">
        <v>58</v>
      </c>
      <c r="C31" s="61" t="s">
        <v>47</v>
      </c>
      <c r="D31" s="72">
        <f t="shared" si="0"/>
        <v>0</v>
      </c>
      <c r="E31" s="155">
        <v>0</v>
      </c>
      <c r="F31" s="147">
        <v>0</v>
      </c>
      <c r="G31" s="147">
        <v>0</v>
      </c>
      <c r="H31" s="147">
        <v>0</v>
      </c>
      <c r="I31" s="147">
        <v>0</v>
      </c>
      <c r="J31" s="147">
        <v>0</v>
      </c>
      <c r="K31" s="147">
        <v>0</v>
      </c>
      <c r="L31" s="148">
        <v>0</v>
      </c>
    </row>
    <row r="32" spans="1:12" ht="15" customHeight="1">
      <c r="A32" s="57" t="s">
        <v>24</v>
      </c>
      <c r="B32" s="79" t="s">
        <v>59</v>
      </c>
      <c r="C32" s="61" t="s">
        <v>11</v>
      </c>
      <c r="D32" s="72">
        <f t="shared" si="0"/>
        <v>0</v>
      </c>
      <c r="E32" s="155">
        <v>0</v>
      </c>
      <c r="F32" s="147">
        <v>0</v>
      </c>
      <c r="G32" s="147">
        <v>0</v>
      </c>
      <c r="H32" s="147">
        <v>0</v>
      </c>
      <c r="I32" s="147">
        <v>0</v>
      </c>
      <c r="J32" s="147">
        <v>0</v>
      </c>
      <c r="K32" s="147">
        <v>0</v>
      </c>
      <c r="L32" s="148">
        <v>0</v>
      </c>
    </row>
    <row r="33" spans="1:12" ht="15" customHeight="1" thickBot="1">
      <c r="A33" s="59"/>
      <c r="B33" s="80" t="s">
        <v>90</v>
      </c>
      <c r="C33" s="61" t="s">
        <v>47</v>
      </c>
      <c r="D33" s="72">
        <f t="shared" si="0"/>
        <v>0</v>
      </c>
      <c r="E33" s="155">
        <v>0</v>
      </c>
      <c r="F33" s="147">
        <v>0</v>
      </c>
      <c r="G33" s="147">
        <v>0</v>
      </c>
      <c r="H33" s="147">
        <v>0</v>
      </c>
      <c r="I33" s="147">
        <v>0</v>
      </c>
      <c r="J33" s="147">
        <v>0</v>
      </c>
      <c r="K33" s="147">
        <v>0</v>
      </c>
      <c r="L33" s="148">
        <v>0</v>
      </c>
    </row>
    <row r="34" spans="1:12" ht="15" customHeight="1">
      <c r="A34" s="57" t="s">
        <v>25</v>
      </c>
      <c r="B34" s="81" t="s">
        <v>60</v>
      </c>
      <c r="C34" s="61" t="s">
        <v>11</v>
      </c>
      <c r="D34" s="72">
        <f t="shared" si="0"/>
        <v>0</v>
      </c>
      <c r="E34" s="155">
        <v>0</v>
      </c>
      <c r="F34" s="147">
        <v>0</v>
      </c>
      <c r="G34" s="147">
        <v>0</v>
      </c>
      <c r="H34" s="147">
        <v>0</v>
      </c>
      <c r="I34" s="147">
        <v>0</v>
      </c>
      <c r="J34" s="147">
        <v>0</v>
      </c>
      <c r="K34" s="147">
        <v>0</v>
      </c>
      <c r="L34" s="148">
        <v>0</v>
      </c>
    </row>
    <row r="35" spans="1:12" ht="15" customHeight="1" thickBot="1">
      <c r="A35" s="59"/>
      <c r="B35" s="82" t="s">
        <v>58</v>
      </c>
      <c r="C35" s="61" t="s">
        <v>47</v>
      </c>
      <c r="D35" s="72">
        <f t="shared" si="0"/>
        <v>0</v>
      </c>
      <c r="E35" s="155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8">
        <v>0</v>
      </c>
    </row>
    <row r="36" spans="1:12" ht="15" customHeight="1">
      <c r="A36" s="57" t="s">
        <v>26</v>
      </c>
      <c r="B36" s="79" t="s">
        <v>61</v>
      </c>
      <c r="C36" s="61" t="s">
        <v>11</v>
      </c>
      <c r="D36" s="72">
        <f t="shared" si="0"/>
        <v>0</v>
      </c>
      <c r="E36" s="155">
        <v>0</v>
      </c>
      <c r="F36" s="147">
        <v>0</v>
      </c>
      <c r="G36" s="147">
        <v>0</v>
      </c>
      <c r="H36" s="147">
        <v>0</v>
      </c>
      <c r="I36" s="147">
        <v>0</v>
      </c>
      <c r="J36" s="147">
        <v>0</v>
      </c>
      <c r="K36" s="147">
        <v>0</v>
      </c>
      <c r="L36" s="148">
        <v>0</v>
      </c>
    </row>
    <row r="37" spans="1:12" ht="15" customHeight="1" thickBot="1">
      <c r="A37" s="67"/>
      <c r="B37" s="85" t="s">
        <v>91</v>
      </c>
      <c r="C37" s="62" t="s">
        <v>47</v>
      </c>
      <c r="D37" s="156">
        <f t="shared" si="0"/>
        <v>0</v>
      </c>
      <c r="E37" s="157">
        <v>0</v>
      </c>
      <c r="F37" s="158">
        <v>0</v>
      </c>
      <c r="G37" s="158">
        <v>0</v>
      </c>
      <c r="H37" s="158">
        <v>0</v>
      </c>
      <c r="I37" s="158">
        <v>0</v>
      </c>
      <c r="J37" s="158">
        <v>0</v>
      </c>
      <c r="K37" s="158">
        <v>0</v>
      </c>
      <c r="L37" s="159">
        <v>0</v>
      </c>
    </row>
    <row r="38" spans="1:12" ht="15" customHeight="1" thickBot="1">
      <c r="A38" s="68" t="s">
        <v>27</v>
      </c>
      <c r="B38" s="86" t="s">
        <v>62</v>
      </c>
      <c r="C38" s="69"/>
      <c r="D38" s="160"/>
      <c r="E38" s="161"/>
      <c r="F38" s="162"/>
      <c r="G38" s="162"/>
      <c r="H38" s="162"/>
      <c r="I38" s="162"/>
      <c r="J38" s="162"/>
      <c r="K38" s="162"/>
      <c r="L38" s="163"/>
    </row>
    <row r="39" spans="1:12" ht="15" customHeight="1">
      <c r="A39" s="67" t="s">
        <v>28</v>
      </c>
      <c r="B39" s="87" t="s">
        <v>63</v>
      </c>
      <c r="C39" s="70" t="s">
        <v>11</v>
      </c>
      <c r="D39" s="164">
        <f t="shared" si="0"/>
        <v>0</v>
      </c>
      <c r="E39" s="165">
        <v>0</v>
      </c>
      <c r="F39" s="166">
        <v>0</v>
      </c>
      <c r="G39" s="166">
        <v>0</v>
      </c>
      <c r="H39" s="166">
        <v>0</v>
      </c>
      <c r="I39" s="166">
        <v>0</v>
      </c>
      <c r="J39" s="166">
        <v>0</v>
      </c>
      <c r="K39" s="166">
        <v>0</v>
      </c>
      <c r="L39" s="167">
        <v>0</v>
      </c>
    </row>
    <row r="40" spans="1:12" ht="15" customHeight="1" thickBot="1">
      <c r="A40" s="59"/>
      <c r="B40" s="88" t="s">
        <v>64</v>
      </c>
      <c r="C40" s="72" t="s">
        <v>47</v>
      </c>
      <c r="D40" s="168">
        <f t="shared" si="0"/>
        <v>0</v>
      </c>
      <c r="E40" s="146">
        <v>0</v>
      </c>
      <c r="F40" s="147">
        <v>0</v>
      </c>
      <c r="G40" s="147">
        <v>0</v>
      </c>
      <c r="H40" s="147">
        <v>0</v>
      </c>
      <c r="I40" s="147">
        <v>0</v>
      </c>
      <c r="J40" s="147">
        <v>0</v>
      </c>
      <c r="K40" s="147">
        <v>0</v>
      </c>
      <c r="L40" s="148">
        <v>0</v>
      </c>
    </row>
    <row r="41" spans="1:12" ht="15" customHeight="1" thickBot="1">
      <c r="A41" s="73" t="s">
        <v>29</v>
      </c>
      <c r="B41" s="89" t="s">
        <v>65</v>
      </c>
      <c r="C41" s="72" t="s">
        <v>38</v>
      </c>
      <c r="D41" s="168">
        <f t="shared" si="0"/>
        <v>0</v>
      </c>
      <c r="E41" s="146"/>
      <c r="F41" s="147"/>
      <c r="G41" s="147"/>
      <c r="H41" s="147"/>
      <c r="I41" s="147"/>
      <c r="J41" s="147"/>
      <c r="K41" s="147"/>
      <c r="L41" s="148"/>
    </row>
    <row r="42" spans="1:12" ht="15" customHeight="1">
      <c r="A42" s="57" t="s">
        <v>30</v>
      </c>
      <c r="B42" s="90" t="s">
        <v>85</v>
      </c>
      <c r="C42" s="72" t="s">
        <v>11</v>
      </c>
      <c r="D42" s="168">
        <f t="shared" si="0"/>
        <v>0</v>
      </c>
      <c r="E42" s="146">
        <v>0</v>
      </c>
      <c r="F42" s="147">
        <v>0</v>
      </c>
      <c r="G42" s="147">
        <v>0</v>
      </c>
      <c r="H42" s="147">
        <v>0</v>
      </c>
      <c r="I42" s="147">
        <v>0</v>
      </c>
      <c r="J42" s="147">
        <v>0</v>
      </c>
      <c r="K42" s="147">
        <v>0</v>
      </c>
      <c r="L42" s="148">
        <v>0</v>
      </c>
    </row>
    <row r="43" spans="1:12" ht="15" customHeight="1" thickBot="1">
      <c r="A43" s="59"/>
      <c r="B43" s="88" t="s">
        <v>66</v>
      </c>
      <c r="C43" s="72" t="s">
        <v>47</v>
      </c>
      <c r="D43" s="168">
        <f t="shared" si="0"/>
        <v>0</v>
      </c>
      <c r="E43" s="146">
        <v>0</v>
      </c>
      <c r="F43" s="147">
        <v>0</v>
      </c>
      <c r="G43" s="147">
        <v>0</v>
      </c>
      <c r="H43" s="147">
        <v>0</v>
      </c>
      <c r="I43" s="147">
        <v>0</v>
      </c>
      <c r="J43" s="147">
        <v>0</v>
      </c>
      <c r="K43" s="147">
        <v>0</v>
      </c>
      <c r="L43" s="148">
        <v>0</v>
      </c>
    </row>
    <row r="44" spans="1:12" ht="15" customHeight="1" thickBot="1">
      <c r="A44" s="73" t="s">
        <v>31</v>
      </c>
      <c r="B44" s="89" t="s">
        <v>68</v>
      </c>
      <c r="C44" s="72" t="s">
        <v>38</v>
      </c>
      <c r="D44" s="168">
        <f t="shared" si="0"/>
        <v>0</v>
      </c>
      <c r="E44" s="146"/>
      <c r="F44" s="147"/>
      <c r="G44" s="147"/>
      <c r="H44" s="147"/>
      <c r="I44" s="147"/>
      <c r="J44" s="147"/>
      <c r="K44" s="147"/>
      <c r="L44" s="148"/>
    </row>
    <row r="45" spans="1:12" ht="15" customHeight="1">
      <c r="A45" s="57" t="s">
        <v>32</v>
      </c>
      <c r="B45" s="90" t="s">
        <v>67</v>
      </c>
      <c r="C45" s="72" t="s">
        <v>11</v>
      </c>
      <c r="D45" s="168">
        <f t="shared" si="0"/>
        <v>16</v>
      </c>
      <c r="E45" s="146">
        <v>0</v>
      </c>
      <c r="F45" s="147">
        <v>0</v>
      </c>
      <c r="G45" s="147">
        <v>2</v>
      </c>
      <c r="H45" s="147">
        <v>0</v>
      </c>
      <c r="I45" s="147">
        <v>0</v>
      </c>
      <c r="J45" s="147">
        <v>4</v>
      </c>
      <c r="K45" s="147">
        <v>0</v>
      </c>
      <c r="L45" s="148">
        <v>10</v>
      </c>
    </row>
    <row r="46" spans="1:12" ht="15" customHeight="1" thickBot="1">
      <c r="A46" s="59"/>
      <c r="B46" s="71"/>
      <c r="C46" s="72" t="s">
        <v>47</v>
      </c>
      <c r="D46" s="168">
        <f t="shared" si="0"/>
        <v>7</v>
      </c>
      <c r="E46" s="146">
        <v>0</v>
      </c>
      <c r="F46" s="147">
        <v>0</v>
      </c>
      <c r="G46" s="147">
        <v>0</v>
      </c>
      <c r="H46" s="147">
        <v>0</v>
      </c>
      <c r="I46" s="147">
        <v>0</v>
      </c>
      <c r="J46" s="147">
        <v>1</v>
      </c>
      <c r="K46" s="147">
        <v>0</v>
      </c>
      <c r="L46" s="148">
        <v>6</v>
      </c>
    </row>
    <row r="47" spans="1:12" ht="15" customHeight="1" thickBot="1">
      <c r="A47" s="57" t="s">
        <v>33</v>
      </c>
      <c r="B47" s="91" t="s">
        <v>68</v>
      </c>
      <c r="C47" s="72" t="s">
        <v>38</v>
      </c>
      <c r="D47" s="168">
        <f t="shared" si="0"/>
        <v>0</v>
      </c>
      <c r="E47" s="146"/>
      <c r="F47" s="147"/>
      <c r="G47" s="147"/>
      <c r="H47" s="147"/>
      <c r="I47" s="147"/>
      <c r="J47" s="147"/>
      <c r="K47" s="147"/>
      <c r="L47" s="148"/>
    </row>
    <row r="48" spans="1:12" ht="15" customHeight="1">
      <c r="A48" s="57" t="s">
        <v>36</v>
      </c>
      <c r="B48" s="92" t="s">
        <v>84</v>
      </c>
      <c r="C48" s="72" t="s">
        <v>11</v>
      </c>
      <c r="D48" s="168">
        <f t="shared" si="0"/>
        <v>0</v>
      </c>
      <c r="E48" s="146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8">
        <v>0</v>
      </c>
    </row>
    <row r="49" spans="1:12" ht="15" customHeight="1" thickBot="1">
      <c r="A49" s="67"/>
      <c r="B49" s="93" t="s">
        <v>86</v>
      </c>
      <c r="C49" s="72" t="s">
        <v>47</v>
      </c>
      <c r="D49" s="168">
        <f t="shared" si="0"/>
        <v>0</v>
      </c>
      <c r="E49" s="146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8">
        <v>0</v>
      </c>
    </row>
    <row r="50" spans="1:12" ht="15" customHeight="1" thickBot="1">
      <c r="A50" s="73" t="s">
        <v>37</v>
      </c>
      <c r="B50" s="94" t="s">
        <v>69</v>
      </c>
      <c r="C50" s="72" t="s">
        <v>38</v>
      </c>
      <c r="D50" s="168">
        <f t="shared" si="0"/>
        <v>0</v>
      </c>
      <c r="E50" s="146"/>
      <c r="F50" s="147"/>
      <c r="G50" s="147"/>
      <c r="H50" s="147"/>
      <c r="I50" s="147"/>
      <c r="J50" s="147"/>
      <c r="K50" s="147"/>
      <c r="L50" s="148"/>
    </row>
    <row r="51" spans="1:12" ht="15" customHeight="1">
      <c r="A51" s="75" t="s">
        <v>39</v>
      </c>
      <c r="B51" s="95" t="s">
        <v>94</v>
      </c>
      <c r="C51" s="72" t="s">
        <v>11</v>
      </c>
      <c r="D51" s="168">
        <f t="shared" si="0"/>
        <v>0</v>
      </c>
      <c r="E51" s="146">
        <v>0</v>
      </c>
      <c r="F51" s="147">
        <v>0</v>
      </c>
      <c r="G51" s="147">
        <v>0</v>
      </c>
      <c r="H51" s="147">
        <v>0</v>
      </c>
      <c r="I51" s="147">
        <v>0</v>
      </c>
      <c r="J51" s="147">
        <v>0</v>
      </c>
      <c r="K51" s="147">
        <v>0</v>
      </c>
      <c r="L51" s="148">
        <v>0</v>
      </c>
    </row>
    <row r="52" spans="1:12" ht="15" customHeight="1" thickBot="1">
      <c r="A52" s="76"/>
      <c r="B52" s="93" t="s">
        <v>73</v>
      </c>
      <c r="C52" s="72" t="s">
        <v>47</v>
      </c>
      <c r="D52" s="168">
        <f t="shared" si="0"/>
        <v>0</v>
      </c>
      <c r="E52" s="146">
        <v>0</v>
      </c>
      <c r="F52" s="147">
        <v>0</v>
      </c>
      <c r="G52" s="147">
        <v>0</v>
      </c>
      <c r="H52" s="147">
        <v>0</v>
      </c>
      <c r="I52" s="147">
        <v>0</v>
      </c>
      <c r="J52" s="147">
        <v>0</v>
      </c>
      <c r="K52" s="147">
        <v>0</v>
      </c>
      <c r="L52" s="148">
        <v>0</v>
      </c>
    </row>
    <row r="53" spans="1:12" ht="15" customHeight="1">
      <c r="A53" s="75" t="s">
        <v>40</v>
      </c>
      <c r="B53" s="92" t="s">
        <v>95</v>
      </c>
      <c r="C53" s="72" t="s">
        <v>11</v>
      </c>
      <c r="D53" s="168">
        <f t="shared" si="0"/>
        <v>0</v>
      </c>
      <c r="E53" s="146">
        <v>0</v>
      </c>
      <c r="F53" s="147">
        <v>0</v>
      </c>
      <c r="G53" s="147">
        <v>0</v>
      </c>
      <c r="H53" s="147">
        <v>0</v>
      </c>
      <c r="I53" s="147">
        <v>0</v>
      </c>
      <c r="J53" s="147">
        <v>0</v>
      </c>
      <c r="K53" s="147">
        <v>0</v>
      </c>
      <c r="L53" s="148">
        <v>0</v>
      </c>
    </row>
    <row r="54" spans="1:12" ht="15" customHeight="1" thickBot="1">
      <c r="A54" s="76"/>
      <c r="B54" s="74"/>
      <c r="C54" s="72" t="s">
        <v>47</v>
      </c>
      <c r="D54" s="168">
        <f t="shared" si="0"/>
        <v>0</v>
      </c>
      <c r="E54" s="146">
        <v>0</v>
      </c>
      <c r="F54" s="147">
        <v>0</v>
      </c>
      <c r="G54" s="147">
        <v>0</v>
      </c>
      <c r="H54" s="147">
        <v>0</v>
      </c>
      <c r="I54" s="147">
        <v>0</v>
      </c>
      <c r="J54" s="147">
        <v>0</v>
      </c>
      <c r="K54" s="147">
        <v>0</v>
      </c>
      <c r="L54" s="148">
        <v>0</v>
      </c>
    </row>
    <row r="55" spans="1:12" ht="15" customHeight="1">
      <c r="A55" s="44"/>
      <c r="B55" s="44"/>
      <c r="C55" s="44"/>
    </row>
    <row r="56" spans="1:12" ht="15" customHeight="1">
      <c r="A56" s="44"/>
      <c r="B56" s="44"/>
      <c r="C56" s="44"/>
    </row>
  </sheetData>
  <mergeCells count="3">
    <mergeCell ref="A3:L3"/>
    <mergeCell ref="A4:L4"/>
    <mergeCell ref="D6:L6"/>
  </mergeCells>
  <phoneticPr fontId="0" type="noConversion"/>
  <printOptions horizontalCentered="1" verticalCentered="1"/>
  <pageMargins left="0.59055118110236227" right="0.19685039370078741" top="0.39370078740157483" bottom="0" header="0.51181102362204722" footer="0.51181102362204722"/>
  <pageSetup paperSize="9" orientation="portrait" horizontalDpi="300" verticalDpi="300" r:id="rId1"/>
  <headerFooter alignWithMargins="0">
    <oddHeader>&amp;L&amp;"Arial,Bold"&amp;8SLUŽBA ZA ZAPOŠLJAVANJE          KSB/SBK TRAVNIK&amp;C&amp;"Arial,Bold" DOBRETIĆI&amp;R&amp;"Arial,Bold"&amp;8Obrazac MPA-1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3:L56"/>
  <sheetViews>
    <sheetView workbookViewId="0">
      <selection activeCell="D53" sqref="D53"/>
    </sheetView>
  </sheetViews>
  <sheetFormatPr defaultColWidth="9.125" defaultRowHeight="19.5" customHeight="1"/>
  <cols>
    <col min="1" max="1" width="5" style="45" customWidth="1"/>
    <col min="2" max="2" width="28.625" style="46" customWidth="1"/>
    <col min="3" max="3" width="5.75" style="46" bestFit="1" customWidth="1"/>
    <col min="4" max="4" width="5.75" style="45" customWidth="1"/>
    <col min="5" max="5" width="4.625" style="45" customWidth="1"/>
    <col min="6" max="6" width="4.875" style="45" customWidth="1"/>
    <col min="7" max="7" width="6" style="45" customWidth="1"/>
    <col min="8" max="9" width="5" style="45" customWidth="1"/>
    <col min="10" max="10" width="5.625" style="45" customWidth="1"/>
    <col min="11" max="11" width="5" style="45" customWidth="1"/>
    <col min="12" max="12" width="5.375" style="45" customWidth="1"/>
    <col min="13" max="16384" width="9.125" style="44"/>
  </cols>
  <sheetData>
    <row r="3" spans="1:12" ht="19.5" customHeight="1">
      <c r="A3" s="176" t="s">
        <v>77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ht="19.5" customHeight="1">
      <c r="A4" s="176" t="s">
        <v>96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ht="19.5" customHeight="1" thickBot="1"/>
    <row r="6" spans="1:12" ht="15" customHeight="1" thickBot="1">
      <c r="A6" s="47" t="s">
        <v>0</v>
      </c>
      <c r="B6" s="48" t="s">
        <v>2</v>
      </c>
      <c r="C6" s="49"/>
      <c r="D6" s="173" t="s">
        <v>87</v>
      </c>
      <c r="E6" s="174"/>
      <c r="F6" s="174"/>
      <c r="G6" s="174"/>
      <c r="H6" s="174"/>
      <c r="I6" s="174"/>
      <c r="J6" s="174"/>
      <c r="K6" s="174"/>
      <c r="L6" s="175"/>
    </row>
    <row r="7" spans="1:12" ht="15" customHeight="1" thickBot="1">
      <c r="A7" s="50" t="s">
        <v>1</v>
      </c>
      <c r="B7" s="51" t="s">
        <v>49</v>
      </c>
      <c r="C7" s="52"/>
      <c r="D7" s="53" t="s">
        <v>3</v>
      </c>
      <c r="E7" s="54" t="s">
        <v>4</v>
      </c>
      <c r="F7" s="55" t="s">
        <v>70</v>
      </c>
      <c r="G7" s="55" t="s">
        <v>5</v>
      </c>
      <c r="H7" s="55" t="s">
        <v>6</v>
      </c>
      <c r="I7" s="55" t="s">
        <v>7</v>
      </c>
      <c r="J7" s="55" t="s">
        <v>8</v>
      </c>
      <c r="K7" s="55" t="s">
        <v>9</v>
      </c>
      <c r="L7" s="56" t="s">
        <v>10</v>
      </c>
    </row>
    <row r="8" spans="1:12" ht="15" customHeight="1" thickBot="1">
      <c r="A8" s="57" t="s">
        <v>12</v>
      </c>
      <c r="B8" s="77" t="s">
        <v>42</v>
      </c>
      <c r="C8" s="58" t="s">
        <v>11</v>
      </c>
      <c r="D8" s="140">
        <f>SUM(E8:L8)</f>
        <v>2199</v>
      </c>
      <c r="E8" s="141">
        <v>80</v>
      </c>
      <c r="F8" s="141">
        <v>52</v>
      </c>
      <c r="G8" s="141">
        <v>529</v>
      </c>
      <c r="H8" s="141">
        <v>0</v>
      </c>
      <c r="I8" s="141">
        <v>1</v>
      </c>
      <c r="J8" s="141">
        <v>881</v>
      </c>
      <c r="K8" s="141">
        <v>8</v>
      </c>
      <c r="L8" s="140">
        <v>648</v>
      </c>
    </row>
    <row r="9" spans="1:12" ht="15" customHeight="1" thickBot="1">
      <c r="A9" s="59"/>
      <c r="B9" s="78" t="s">
        <v>50</v>
      </c>
      <c r="C9" s="60" t="s">
        <v>47</v>
      </c>
      <c r="D9" s="142">
        <f>SUM(E9:L9)</f>
        <v>1030</v>
      </c>
      <c r="E9" s="140">
        <v>50</v>
      </c>
      <c r="F9" s="140">
        <v>35</v>
      </c>
      <c r="G9" s="140">
        <v>307</v>
      </c>
      <c r="H9" s="140">
        <v>0</v>
      </c>
      <c r="I9" s="140">
        <v>0</v>
      </c>
      <c r="J9" s="140">
        <v>363</v>
      </c>
      <c r="K9" s="140">
        <v>0</v>
      </c>
      <c r="L9" s="140">
        <v>275</v>
      </c>
    </row>
    <row r="10" spans="1:12" ht="15" customHeight="1">
      <c r="A10" s="57" t="s">
        <v>13</v>
      </c>
      <c r="B10" s="79" t="s">
        <v>88</v>
      </c>
      <c r="C10" s="61" t="s">
        <v>11</v>
      </c>
      <c r="D10" s="66">
        <f t="shared" ref="D10:D54" si="0">SUM(E10:L10)</f>
        <v>71</v>
      </c>
      <c r="E10" s="143">
        <v>4</v>
      </c>
      <c r="F10" s="144">
        <v>1</v>
      </c>
      <c r="G10" s="144">
        <v>19</v>
      </c>
      <c r="H10" s="144">
        <v>0</v>
      </c>
      <c r="I10" s="144">
        <v>0</v>
      </c>
      <c r="J10" s="144">
        <v>23</v>
      </c>
      <c r="K10" s="144">
        <v>0</v>
      </c>
      <c r="L10" s="145">
        <v>24</v>
      </c>
    </row>
    <row r="11" spans="1:12" ht="15" customHeight="1" thickBot="1">
      <c r="A11" s="59"/>
      <c r="B11" s="80" t="s">
        <v>73</v>
      </c>
      <c r="C11" s="61" t="s">
        <v>47</v>
      </c>
      <c r="D11" s="61">
        <f t="shared" si="0"/>
        <v>36</v>
      </c>
      <c r="E11" s="146">
        <v>2</v>
      </c>
      <c r="F11" s="147">
        <v>0</v>
      </c>
      <c r="G11" s="147">
        <v>10</v>
      </c>
      <c r="H11" s="147">
        <v>0</v>
      </c>
      <c r="I11" s="147">
        <v>0</v>
      </c>
      <c r="J11" s="147">
        <v>11</v>
      </c>
      <c r="K11" s="147">
        <v>0</v>
      </c>
      <c r="L11" s="148">
        <v>13</v>
      </c>
    </row>
    <row r="12" spans="1:12" ht="15" customHeight="1">
      <c r="A12" s="57" t="s">
        <v>14</v>
      </c>
      <c r="B12" s="79" t="s">
        <v>44</v>
      </c>
      <c r="C12" s="61" t="s">
        <v>11</v>
      </c>
      <c r="D12" s="61">
        <f t="shared" si="0"/>
        <v>74</v>
      </c>
      <c r="E12" s="146">
        <v>4</v>
      </c>
      <c r="F12" s="147">
        <v>1</v>
      </c>
      <c r="G12" s="147">
        <v>17</v>
      </c>
      <c r="H12" s="147">
        <v>0</v>
      </c>
      <c r="I12" s="147">
        <v>0</v>
      </c>
      <c r="J12" s="147">
        <v>34</v>
      </c>
      <c r="K12" s="147">
        <v>0</v>
      </c>
      <c r="L12" s="148">
        <v>18</v>
      </c>
    </row>
    <row r="13" spans="1:12" ht="15" customHeight="1" thickBot="1">
      <c r="A13" s="59"/>
      <c r="B13" s="80" t="s">
        <v>73</v>
      </c>
      <c r="C13" s="61" t="s">
        <v>47</v>
      </c>
      <c r="D13" s="61">
        <f t="shared" si="0"/>
        <v>24</v>
      </c>
      <c r="E13" s="146">
        <v>2</v>
      </c>
      <c r="F13" s="147">
        <v>0</v>
      </c>
      <c r="G13" s="147">
        <v>4</v>
      </c>
      <c r="H13" s="147">
        <v>0</v>
      </c>
      <c r="I13" s="147">
        <v>0</v>
      </c>
      <c r="J13" s="147">
        <v>9</v>
      </c>
      <c r="K13" s="147">
        <v>0</v>
      </c>
      <c r="L13" s="148">
        <v>9</v>
      </c>
    </row>
    <row r="14" spans="1:12" ht="15" customHeight="1">
      <c r="A14" s="57" t="s">
        <v>15</v>
      </c>
      <c r="B14" s="81" t="s">
        <v>45</v>
      </c>
      <c r="C14" s="61" t="s">
        <v>11</v>
      </c>
      <c r="D14" s="61">
        <f t="shared" si="0"/>
        <v>68</v>
      </c>
      <c r="E14" s="146">
        <v>4</v>
      </c>
      <c r="F14" s="147">
        <v>1</v>
      </c>
      <c r="G14" s="147">
        <v>17</v>
      </c>
      <c r="H14" s="147">
        <v>0</v>
      </c>
      <c r="I14" s="147">
        <v>0</v>
      </c>
      <c r="J14" s="147">
        <v>28</v>
      </c>
      <c r="K14" s="147">
        <v>0</v>
      </c>
      <c r="L14" s="148">
        <v>18</v>
      </c>
    </row>
    <row r="15" spans="1:12" ht="15" customHeight="1" thickBot="1">
      <c r="A15" s="59"/>
      <c r="B15" s="82" t="s">
        <v>35</v>
      </c>
      <c r="C15" s="62" t="s">
        <v>47</v>
      </c>
      <c r="D15" s="62">
        <f t="shared" si="0"/>
        <v>23</v>
      </c>
      <c r="E15" s="149">
        <v>2</v>
      </c>
      <c r="F15" s="150">
        <v>0</v>
      </c>
      <c r="G15" s="150">
        <v>4</v>
      </c>
      <c r="H15" s="150">
        <v>0</v>
      </c>
      <c r="I15" s="150">
        <v>0</v>
      </c>
      <c r="J15" s="150">
        <v>8</v>
      </c>
      <c r="K15" s="150">
        <v>0</v>
      </c>
      <c r="L15" s="151">
        <v>9</v>
      </c>
    </row>
    <row r="16" spans="1:12" ht="15" customHeight="1" thickBot="1">
      <c r="A16" s="63" t="s">
        <v>16</v>
      </c>
      <c r="B16" s="83" t="s">
        <v>46</v>
      </c>
      <c r="C16" s="58" t="s">
        <v>11</v>
      </c>
      <c r="D16" s="140">
        <f t="shared" si="0"/>
        <v>2196</v>
      </c>
      <c r="E16" s="152">
        <f>E8+E10-E12</f>
        <v>80</v>
      </c>
      <c r="F16" s="152">
        <f t="shared" ref="F16:L16" si="1">F8+F10-F12</f>
        <v>52</v>
      </c>
      <c r="G16" s="152">
        <f t="shared" si="1"/>
        <v>531</v>
      </c>
      <c r="H16" s="152">
        <f t="shared" si="1"/>
        <v>0</v>
      </c>
      <c r="I16" s="172">
        <f t="shared" si="1"/>
        <v>1</v>
      </c>
      <c r="J16" s="152">
        <f t="shared" si="1"/>
        <v>870</v>
      </c>
      <c r="K16" s="152">
        <f t="shared" si="1"/>
        <v>8</v>
      </c>
      <c r="L16" s="140">
        <f t="shared" si="1"/>
        <v>654</v>
      </c>
    </row>
    <row r="17" spans="1:12" ht="15" customHeight="1" thickBot="1">
      <c r="A17" s="64"/>
      <c r="B17" s="84" t="s">
        <v>51</v>
      </c>
      <c r="C17" s="65" t="s">
        <v>47</v>
      </c>
      <c r="D17" s="140">
        <f t="shared" si="0"/>
        <v>1042</v>
      </c>
      <c r="E17" s="152">
        <f t="shared" ref="E17:L17" si="2">E9+E11-E13</f>
        <v>50</v>
      </c>
      <c r="F17" s="152">
        <f t="shared" si="2"/>
        <v>35</v>
      </c>
      <c r="G17" s="152">
        <f t="shared" si="2"/>
        <v>313</v>
      </c>
      <c r="H17" s="152">
        <f t="shared" si="2"/>
        <v>0</v>
      </c>
      <c r="I17" s="172">
        <f t="shared" si="2"/>
        <v>0</v>
      </c>
      <c r="J17" s="152">
        <f t="shared" si="2"/>
        <v>365</v>
      </c>
      <c r="K17" s="152">
        <f t="shared" si="2"/>
        <v>0</v>
      </c>
      <c r="L17" s="140">
        <f t="shared" si="2"/>
        <v>279</v>
      </c>
    </row>
    <row r="18" spans="1:12" ht="15" customHeight="1">
      <c r="A18" s="57" t="s">
        <v>17</v>
      </c>
      <c r="B18" s="81" t="s">
        <v>48</v>
      </c>
      <c r="C18" s="66" t="s">
        <v>11</v>
      </c>
      <c r="D18" s="153">
        <f t="shared" si="0"/>
        <v>790</v>
      </c>
      <c r="E18" s="154">
        <v>51</v>
      </c>
      <c r="F18" s="144">
        <v>30</v>
      </c>
      <c r="G18" s="144">
        <v>195</v>
      </c>
      <c r="H18" s="144">
        <v>0</v>
      </c>
      <c r="I18" s="144">
        <v>0</v>
      </c>
      <c r="J18" s="144">
        <v>272</v>
      </c>
      <c r="K18" s="144">
        <v>1</v>
      </c>
      <c r="L18" s="145">
        <v>241</v>
      </c>
    </row>
    <row r="19" spans="1:12" ht="15" customHeight="1" thickBot="1">
      <c r="A19" s="59"/>
      <c r="B19" s="82" t="s">
        <v>52</v>
      </c>
      <c r="C19" s="61" t="s">
        <v>47</v>
      </c>
      <c r="D19" s="72">
        <f t="shared" si="0"/>
        <v>465</v>
      </c>
      <c r="E19" s="155">
        <v>29</v>
      </c>
      <c r="F19" s="147">
        <v>22</v>
      </c>
      <c r="G19" s="147">
        <v>127</v>
      </c>
      <c r="H19" s="147">
        <v>0</v>
      </c>
      <c r="I19" s="147">
        <v>0</v>
      </c>
      <c r="J19" s="147">
        <v>156</v>
      </c>
      <c r="K19" s="147">
        <v>0</v>
      </c>
      <c r="L19" s="148">
        <v>131</v>
      </c>
    </row>
    <row r="20" spans="1:12" ht="15" customHeight="1">
      <c r="A20" s="57" t="s">
        <v>18</v>
      </c>
      <c r="B20" s="81" t="s">
        <v>48</v>
      </c>
      <c r="C20" s="61" t="s">
        <v>11</v>
      </c>
      <c r="D20" s="72">
        <f t="shared" si="0"/>
        <v>478</v>
      </c>
      <c r="E20" s="155">
        <v>2</v>
      </c>
      <c r="F20" s="147">
        <v>1</v>
      </c>
      <c r="G20" s="147">
        <v>52</v>
      </c>
      <c r="H20" s="147">
        <v>0</v>
      </c>
      <c r="I20" s="147">
        <v>0</v>
      </c>
      <c r="J20" s="147">
        <v>205</v>
      </c>
      <c r="K20" s="147">
        <v>4</v>
      </c>
      <c r="L20" s="148">
        <v>214</v>
      </c>
    </row>
    <row r="21" spans="1:12" ht="15" customHeight="1" thickBot="1">
      <c r="A21" s="59"/>
      <c r="B21" s="82" t="s">
        <v>72</v>
      </c>
      <c r="C21" s="61" t="s">
        <v>47</v>
      </c>
      <c r="D21" s="72">
        <f t="shared" si="0"/>
        <v>40</v>
      </c>
      <c r="E21" s="155">
        <v>0</v>
      </c>
      <c r="F21" s="147">
        <v>0</v>
      </c>
      <c r="G21" s="147">
        <v>11</v>
      </c>
      <c r="H21" s="147">
        <v>0</v>
      </c>
      <c r="I21" s="147">
        <v>0</v>
      </c>
      <c r="J21" s="147">
        <v>13</v>
      </c>
      <c r="K21" s="147">
        <v>0</v>
      </c>
      <c r="L21" s="148">
        <v>16</v>
      </c>
    </row>
    <row r="22" spans="1:12" ht="15" customHeight="1">
      <c r="A22" s="57" t="s">
        <v>19</v>
      </c>
      <c r="B22" s="81" t="s">
        <v>48</v>
      </c>
      <c r="C22" s="61" t="s">
        <v>11</v>
      </c>
      <c r="D22" s="72">
        <f t="shared" si="0"/>
        <v>18</v>
      </c>
      <c r="E22" s="155">
        <v>0</v>
      </c>
      <c r="F22" s="147">
        <v>0</v>
      </c>
      <c r="G22" s="147">
        <v>2</v>
      </c>
      <c r="H22" s="147">
        <v>0</v>
      </c>
      <c r="I22" s="147">
        <v>0</v>
      </c>
      <c r="J22" s="147">
        <v>11</v>
      </c>
      <c r="K22" s="147">
        <v>0</v>
      </c>
      <c r="L22" s="148">
        <v>5</v>
      </c>
    </row>
    <row r="23" spans="1:12" ht="15" customHeight="1" thickBot="1">
      <c r="A23" s="59"/>
      <c r="B23" s="82" t="s">
        <v>53</v>
      </c>
      <c r="C23" s="61" t="s">
        <v>47</v>
      </c>
      <c r="D23" s="72">
        <f t="shared" si="0"/>
        <v>0</v>
      </c>
      <c r="E23" s="155">
        <v>0</v>
      </c>
      <c r="F23" s="147">
        <v>0</v>
      </c>
      <c r="G23" s="147">
        <v>0</v>
      </c>
      <c r="H23" s="147">
        <v>0</v>
      </c>
      <c r="I23" s="147">
        <v>0</v>
      </c>
      <c r="J23" s="147">
        <v>0</v>
      </c>
      <c r="K23" s="147">
        <v>0</v>
      </c>
      <c r="L23" s="148">
        <v>0</v>
      </c>
    </row>
    <row r="24" spans="1:12" ht="15" customHeight="1">
      <c r="A24" s="57" t="s">
        <v>20</v>
      </c>
      <c r="B24" s="81" t="s">
        <v>48</v>
      </c>
      <c r="C24" s="61" t="s">
        <v>11</v>
      </c>
      <c r="D24" s="72">
        <f t="shared" si="0"/>
        <v>8</v>
      </c>
      <c r="E24" s="155">
        <v>0</v>
      </c>
      <c r="F24" s="147">
        <v>0</v>
      </c>
      <c r="G24" s="147">
        <v>0</v>
      </c>
      <c r="H24" s="147">
        <v>0</v>
      </c>
      <c r="I24" s="147">
        <v>0</v>
      </c>
      <c r="J24" s="147">
        <v>4</v>
      </c>
      <c r="K24" s="147">
        <v>0</v>
      </c>
      <c r="L24" s="148">
        <v>4</v>
      </c>
    </row>
    <row r="25" spans="1:12" ht="15" customHeight="1" thickBot="1">
      <c r="A25" s="59"/>
      <c r="B25" s="82" t="s">
        <v>54</v>
      </c>
      <c r="C25" s="61" t="s">
        <v>47</v>
      </c>
      <c r="D25" s="72">
        <f t="shared" si="0"/>
        <v>5</v>
      </c>
      <c r="E25" s="155">
        <v>0</v>
      </c>
      <c r="F25" s="147">
        <v>0</v>
      </c>
      <c r="G25" s="147">
        <v>0</v>
      </c>
      <c r="H25" s="147">
        <v>0</v>
      </c>
      <c r="I25" s="147">
        <v>0</v>
      </c>
      <c r="J25" s="147">
        <v>1</v>
      </c>
      <c r="K25" s="147">
        <v>0</v>
      </c>
      <c r="L25" s="148">
        <v>4</v>
      </c>
    </row>
    <row r="26" spans="1:12" ht="15" customHeight="1">
      <c r="A26" s="57" t="s">
        <v>21</v>
      </c>
      <c r="B26" s="81" t="s">
        <v>55</v>
      </c>
      <c r="C26" s="61" t="s">
        <v>11</v>
      </c>
      <c r="D26" s="72">
        <f t="shared" si="0"/>
        <v>8</v>
      </c>
      <c r="E26" s="155">
        <v>0</v>
      </c>
      <c r="F26" s="147">
        <v>0</v>
      </c>
      <c r="G26" s="147">
        <v>3</v>
      </c>
      <c r="H26" s="147">
        <v>0</v>
      </c>
      <c r="I26" s="147">
        <v>0</v>
      </c>
      <c r="J26" s="147">
        <v>1</v>
      </c>
      <c r="K26" s="147">
        <v>1</v>
      </c>
      <c r="L26" s="148">
        <v>3</v>
      </c>
    </row>
    <row r="27" spans="1:12" ht="15" customHeight="1" thickBot="1">
      <c r="A27" s="59"/>
      <c r="B27" s="82" t="s">
        <v>56</v>
      </c>
      <c r="C27" s="61" t="s">
        <v>47</v>
      </c>
      <c r="D27" s="72">
        <f t="shared" si="0"/>
        <v>1</v>
      </c>
      <c r="E27" s="155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8">
        <v>1</v>
      </c>
    </row>
    <row r="28" spans="1:12" ht="15" customHeight="1">
      <c r="A28" s="57" t="s">
        <v>22</v>
      </c>
      <c r="B28" s="79" t="s">
        <v>34</v>
      </c>
      <c r="C28" s="61" t="s">
        <v>11</v>
      </c>
      <c r="D28" s="72">
        <f t="shared" si="0"/>
        <v>68</v>
      </c>
      <c r="E28" s="155">
        <v>4</v>
      </c>
      <c r="F28" s="147">
        <v>1</v>
      </c>
      <c r="G28" s="147">
        <v>17</v>
      </c>
      <c r="H28" s="147">
        <v>0</v>
      </c>
      <c r="I28" s="147">
        <v>0</v>
      </c>
      <c r="J28" s="147">
        <v>28</v>
      </c>
      <c r="K28" s="147">
        <v>0</v>
      </c>
      <c r="L28" s="148">
        <v>18</v>
      </c>
    </row>
    <row r="29" spans="1:12" ht="15" customHeight="1" thickBot="1">
      <c r="A29" s="59"/>
      <c r="B29" s="80" t="s">
        <v>89</v>
      </c>
      <c r="C29" s="61" t="s">
        <v>47</v>
      </c>
      <c r="D29" s="72">
        <f t="shared" si="0"/>
        <v>23</v>
      </c>
      <c r="E29" s="155">
        <v>2</v>
      </c>
      <c r="F29" s="147">
        <v>0</v>
      </c>
      <c r="G29" s="147">
        <v>4</v>
      </c>
      <c r="H29" s="147">
        <v>0</v>
      </c>
      <c r="I29" s="147">
        <v>0</v>
      </c>
      <c r="J29" s="147">
        <v>8</v>
      </c>
      <c r="K29" s="147">
        <v>0</v>
      </c>
      <c r="L29" s="148">
        <v>9</v>
      </c>
    </row>
    <row r="30" spans="1:12" ht="15" customHeight="1">
      <c r="A30" s="57" t="s">
        <v>23</v>
      </c>
      <c r="B30" s="81" t="s">
        <v>57</v>
      </c>
      <c r="C30" s="61" t="s">
        <v>11</v>
      </c>
      <c r="D30" s="72">
        <f t="shared" si="0"/>
        <v>0</v>
      </c>
      <c r="E30" s="155">
        <v>0</v>
      </c>
      <c r="F30" s="147">
        <v>0</v>
      </c>
      <c r="G30" s="147">
        <v>0</v>
      </c>
      <c r="H30" s="147">
        <v>0</v>
      </c>
      <c r="I30" s="147">
        <v>0</v>
      </c>
      <c r="J30" s="147">
        <v>0</v>
      </c>
      <c r="K30" s="147">
        <v>0</v>
      </c>
      <c r="L30" s="148">
        <v>0</v>
      </c>
    </row>
    <row r="31" spans="1:12" ht="15" customHeight="1" thickBot="1">
      <c r="A31" s="59"/>
      <c r="B31" s="82" t="s">
        <v>58</v>
      </c>
      <c r="C31" s="61" t="s">
        <v>47</v>
      </c>
      <c r="D31" s="72">
        <f t="shared" si="0"/>
        <v>0</v>
      </c>
      <c r="E31" s="155">
        <v>0</v>
      </c>
      <c r="F31" s="147">
        <v>0</v>
      </c>
      <c r="G31" s="147">
        <v>0</v>
      </c>
      <c r="H31" s="147">
        <v>0</v>
      </c>
      <c r="I31" s="147">
        <v>0</v>
      </c>
      <c r="J31" s="147">
        <v>0</v>
      </c>
      <c r="K31" s="147">
        <v>0</v>
      </c>
      <c r="L31" s="148">
        <v>0</v>
      </c>
    </row>
    <row r="32" spans="1:12" ht="15" customHeight="1">
      <c r="A32" s="57" t="s">
        <v>24</v>
      </c>
      <c r="B32" s="79" t="s">
        <v>59</v>
      </c>
      <c r="C32" s="61" t="s">
        <v>11</v>
      </c>
      <c r="D32" s="72">
        <f t="shared" si="0"/>
        <v>69</v>
      </c>
      <c r="E32" s="155">
        <v>4</v>
      </c>
      <c r="F32" s="147">
        <v>1</v>
      </c>
      <c r="G32" s="147">
        <v>17</v>
      </c>
      <c r="H32" s="147">
        <v>0</v>
      </c>
      <c r="I32" s="147">
        <v>0</v>
      </c>
      <c r="J32" s="147">
        <v>29</v>
      </c>
      <c r="K32" s="147">
        <v>0</v>
      </c>
      <c r="L32" s="148">
        <v>18</v>
      </c>
    </row>
    <row r="33" spans="1:12" ht="15" customHeight="1" thickBot="1">
      <c r="A33" s="59"/>
      <c r="B33" s="80" t="s">
        <v>93</v>
      </c>
      <c r="C33" s="61" t="s">
        <v>47</v>
      </c>
      <c r="D33" s="72">
        <f t="shared" si="0"/>
        <v>23</v>
      </c>
      <c r="E33" s="155">
        <v>2</v>
      </c>
      <c r="F33" s="147">
        <v>0</v>
      </c>
      <c r="G33" s="147">
        <v>4</v>
      </c>
      <c r="H33" s="147">
        <v>0</v>
      </c>
      <c r="I33" s="147">
        <v>0</v>
      </c>
      <c r="J33" s="147">
        <v>8</v>
      </c>
      <c r="K33" s="147">
        <v>0</v>
      </c>
      <c r="L33" s="148">
        <v>9</v>
      </c>
    </row>
    <row r="34" spans="1:12" ht="15" customHeight="1">
      <c r="A34" s="57" t="s">
        <v>25</v>
      </c>
      <c r="B34" s="81" t="s">
        <v>60</v>
      </c>
      <c r="C34" s="61" t="s">
        <v>11</v>
      </c>
      <c r="D34" s="72">
        <f t="shared" si="0"/>
        <v>0</v>
      </c>
      <c r="E34" s="155">
        <v>0</v>
      </c>
      <c r="F34" s="147">
        <v>0</v>
      </c>
      <c r="G34" s="147">
        <v>0</v>
      </c>
      <c r="H34" s="147">
        <v>0</v>
      </c>
      <c r="I34" s="147">
        <v>0</v>
      </c>
      <c r="J34" s="147">
        <v>0</v>
      </c>
      <c r="K34" s="147">
        <v>0</v>
      </c>
      <c r="L34" s="148">
        <v>0</v>
      </c>
    </row>
    <row r="35" spans="1:12" ht="15" customHeight="1" thickBot="1">
      <c r="A35" s="59"/>
      <c r="B35" s="82" t="s">
        <v>58</v>
      </c>
      <c r="C35" s="61" t="s">
        <v>47</v>
      </c>
      <c r="D35" s="72">
        <f t="shared" si="0"/>
        <v>0</v>
      </c>
      <c r="E35" s="155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8">
        <v>0</v>
      </c>
    </row>
    <row r="36" spans="1:12" ht="15" customHeight="1">
      <c r="A36" s="57" t="s">
        <v>26</v>
      </c>
      <c r="B36" s="79" t="s">
        <v>61</v>
      </c>
      <c r="C36" s="61" t="s">
        <v>11</v>
      </c>
      <c r="D36" s="72">
        <f t="shared" si="0"/>
        <v>66</v>
      </c>
      <c r="E36" s="155">
        <v>3</v>
      </c>
      <c r="F36" s="147">
        <v>0</v>
      </c>
      <c r="G36" s="147">
        <v>18</v>
      </c>
      <c r="H36" s="147">
        <v>0</v>
      </c>
      <c r="I36" s="147">
        <v>0</v>
      </c>
      <c r="J36" s="147">
        <v>22</v>
      </c>
      <c r="K36" s="147">
        <v>0</v>
      </c>
      <c r="L36" s="148">
        <v>23</v>
      </c>
    </row>
    <row r="37" spans="1:12" ht="15" customHeight="1" thickBot="1">
      <c r="A37" s="67"/>
      <c r="B37" s="85" t="s">
        <v>91</v>
      </c>
      <c r="C37" s="62" t="s">
        <v>47</v>
      </c>
      <c r="D37" s="156">
        <f t="shared" si="0"/>
        <v>35</v>
      </c>
      <c r="E37" s="157">
        <v>2</v>
      </c>
      <c r="F37" s="158">
        <v>0</v>
      </c>
      <c r="G37" s="158">
        <v>10</v>
      </c>
      <c r="H37" s="158">
        <v>0</v>
      </c>
      <c r="I37" s="158">
        <v>0</v>
      </c>
      <c r="J37" s="158">
        <v>10</v>
      </c>
      <c r="K37" s="158">
        <v>0</v>
      </c>
      <c r="L37" s="159">
        <v>13</v>
      </c>
    </row>
    <row r="38" spans="1:12" ht="15" customHeight="1" thickBot="1">
      <c r="A38" s="68" t="s">
        <v>27</v>
      </c>
      <c r="B38" s="86" t="s">
        <v>62</v>
      </c>
      <c r="C38" s="69"/>
      <c r="D38" s="160"/>
      <c r="E38" s="161"/>
      <c r="F38" s="162"/>
      <c r="G38" s="162"/>
      <c r="H38" s="162"/>
      <c r="I38" s="162"/>
      <c r="J38" s="162"/>
      <c r="K38" s="162"/>
      <c r="L38" s="163"/>
    </row>
    <row r="39" spans="1:12" ht="15" customHeight="1">
      <c r="A39" s="67" t="s">
        <v>28</v>
      </c>
      <c r="B39" s="87" t="s">
        <v>63</v>
      </c>
      <c r="C39" s="70" t="s">
        <v>11</v>
      </c>
      <c r="D39" s="164">
        <f t="shared" si="0"/>
        <v>42</v>
      </c>
      <c r="E39" s="165">
        <v>0</v>
      </c>
      <c r="F39" s="166">
        <v>1</v>
      </c>
      <c r="G39" s="166">
        <v>6</v>
      </c>
      <c r="H39" s="166">
        <v>0</v>
      </c>
      <c r="I39" s="166">
        <v>0</v>
      </c>
      <c r="J39" s="166">
        <v>26</v>
      </c>
      <c r="K39" s="166">
        <v>1</v>
      </c>
      <c r="L39" s="167">
        <v>8</v>
      </c>
    </row>
    <row r="40" spans="1:12" ht="15" customHeight="1" thickBot="1">
      <c r="A40" s="59"/>
      <c r="B40" s="88" t="s">
        <v>64</v>
      </c>
      <c r="C40" s="72" t="s">
        <v>47</v>
      </c>
      <c r="D40" s="168">
        <f t="shared" si="0"/>
        <v>11</v>
      </c>
      <c r="E40" s="146">
        <v>0</v>
      </c>
      <c r="F40" s="147">
        <v>0</v>
      </c>
      <c r="G40" s="147">
        <v>3</v>
      </c>
      <c r="H40" s="147">
        <v>0</v>
      </c>
      <c r="I40" s="147">
        <v>0</v>
      </c>
      <c r="J40" s="147">
        <v>5</v>
      </c>
      <c r="K40" s="147">
        <v>0</v>
      </c>
      <c r="L40" s="148">
        <v>3</v>
      </c>
    </row>
    <row r="41" spans="1:12" ht="15" customHeight="1" thickBot="1">
      <c r="A41" s="73" t="s">
        <v>29</v>
      </c>
      <c r="B41" s="89" t="s">
        <v>65</v>
      </c>
      <c r="C41" s="72" t="s">
        <v>38</v>
      </c>
      <c r="D41" s="168">
        <f t="shared" si="0"/>
        <v>0</v>
      </c>
      <c r="E41" s="146"/>
      <c r="F41" s="147"/>
      <c r="G41" s="147"/>
      <c r="H41" s="147"/>
      <c r="I41" s="147"/>
      <c r="J41" s="147"/>
      <c r="K41" s="147"/>
      <c r="L41" s="148"/>
    </row>
    <row r="42" spans="1:12" ht="15" customHeight="1">
      <c r="A42" s="57" t="s">
        <v>30</v>
      </c>
      <c r="B42" s="90" t="s">
        <v>85</v>
      </c>
      <c r="C42" s="72" t="s">
        <v>11</v>
      </c>
      <c r="D42" s="168">
        <f t="shared" si="0"/>
        <v>0</v>
      </c>
      <c r="E42" s="146">
        <v>0</v>
      </c>
      <c r="F42" s="147">
        <v>0</v>
      </c>
      <c r="G42" s="147">
        <v>0</v>
      </c>
      <c r="H42" s="147">
        <v>0</v>
      </c>
      <c r="I42" s="147">
        <v>0</v>
      </c>
      <c r="J42" s="147">
        <v>0</v>
      </c>
      <c r="K42" s="147">
        <v>0</v>
      </c>
      <c r="L42" s="148">
        <v>0</v>
      </c>
    </row>
    <row r="43" spans="1:12" ht="15" customHeight="1" thickBot="1">
      <c r="A43" s="59"/>
      <c r="B43" s="88" t="s">
        <v>66</v>
      </c>
      <c r="C43" s="72" t="s">
        <v>47</v>
      </c>
      <c r="D43" s="168">
        <f t="shared" si="0"/>
        <v>0</v>
      </c>
      <c r="E43" s="146">
        <v>0</v>
      </c>
      <c r="F43" s="147">
        <v>0</v>
      </c>
      <c r="G43" s="147">
        <v>0</v>
      </c>
      <c r="H43" s="147">
        <v>0</v>
      </c>
      <c r="I43" s="147">
        <v>0</v>
      </c>
      <c r="J43" s="147">
        <v>0</v>
      </c>
      <c r="K43" s="147">
        <v>0</v>
      </c>
      <c r="L43" s="148">
        <v>0</v>
      </c>
    </row>
    <row r="44" spans="1:12" ht="15" customHeight="1" thickBot="1">
      <c r="A44" s="73" t="s">
        <v>31</v>
      </c>
      <c r="B44" s="89" t="s">
        <v>68</v>
      </c>
      <c r="C44" s="72" t="s">
        <v>38</v>
      </c>
      <c r="D44" s="168">
        <f t="shared" si="0"/>
        <v>0</v>
      </c>
      <c r="E44" s="146"/>
      <c r="F44" s="147"/>
      <c r="G44" s="147"/>
      <c r="H44" s="147"/>
      <c r="I44" s="147"/>
      <c r="J44" s="147"/>
      <c r="K44" s="147"/>
      <c r="L44" s="148"/>
    </row>
    <row r="45" spans="1:12" ht="15" customHeight="1">
      <c r="A45" s="57" t="s">
        <v>32</v>
      </c>
      <c r="B45" s="90" t="s">
        <v>67</v>
      </c>
      <c r="C45" s="72" t="s">
        <v>11</v>
      </c>
      <c r="D45" s="168">
        <f t="shared" si="0"/>
        <v>911</v>
      </c>
      <c r="E45" s="146">
        <v>45</v>
      </c>
      <c r="F45" s="147">
        <v>27</v>
      </c>
      <c r="G45" s="147">
        <v>242</v>
      </c>
      <c r="H45" s="147">
        <v>0</v>
      </c>
      <c r="I45" s="147">
        <v>0</v>
      </c>
      <c r="J45" s="147">
        <v>384</v>
      </c>
      <c r="K45" s="147">
        <v>1</v>
      </c>
      <c r="L45" s="148">
        <v>212</v>
      </c>
    </row>
    <row r="46" spans="1:12" ht="15" customHeight="1" thickBot="1">
      <c r="A46" s="59"/>
      <c r="B46" s="88"/>
      <c r="C46" s="72" t="s">
        <v>47</v>
      </c>
      <c r="D46" s="168">
        <f t="shared" si="0"/>
        <v>459</v>
      </c>
      <c r="E46" s="146">
        <v>28</v>
      </c>
      <c r="F46" s="147">
        <v>21</v>
      </c>
      <c r="G46" s="147">
        <v>147</v>
      </c>
      <c r="H46" s="147">
        <v>0</v>
      </c>
      <c r="I46" s="147">
        <v>0</v>
      </c>
      <c r="J46" s="147">
        <v>176</v>
      </c>
      <c r="K46" s="147">
        <v>0</v>
      </c>
      <c r="L46" s="148">
        <v>87</v>
      </c>
    </row>
    <row r="47" spans="1:12" ht="15" customHeight="1" thickBot="1">
      <c r="A47" s="57" t="s">
        <v>33</v>
      </c>
      <c r="B47" s="91" t="s">
        <v>68</v>
      </c>
      <c r="C47" s="72" t="s">
        <v>38</v>
      </c>
      <c r="D47" s="168">
        <f t="shared" si="0"/>
        <v>0</v>
      </c>
      <c r="E47" s="146"/>
      <c r="F47" s="147"/>
      <c r="G47" s="147"/>
      <c r="H47" s="147"/>
      <c r="I47" s="147"/>
      <c r="J47" s="147"/>
      <c r="K47" s="147"/>
      <c r="L47" s="148"/>
    </row>
    <row r="48" spans="1:12" ht="15" customHeight="1">
      <c r="A48" s="57" t="s">
        <v>36</v>
      </c>
      <c r="B48" s="92" t="s">
        <v>84</v>
      </c>
      <c r="C48" s="72" t="s">
        <v>11</v>
      </c>
      <c r="D48" s="168">
        <f t="shared" si="0"/>
        <v>0</v>
      </c>
      <c r="E48" s="146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8">
        <v>0</v>
      </c>
    </row>
    <row r="49" spans="1:12" ht="15" customHeight="1" thickBot="1">
      <c r="A49" s="67"/>
      <c r="B49" s="93" t="s">
        <v>86</v>
      </c>
      <c r="C49" s="72" t="s">
        <v>47</v>
      </c>
      <c r="D49" s="168">
        <f t="shared" si="0"/>
        <v>0</v>
      </c>
      <c r="E49" s="146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8">
        <v>0</v>
      </c>
    </row>
    <row r="50" spans="1:12" ht="15" customHeight="1" thickBot="1">
      <c r="A50" s="73" t="s">
        <v>37</v>
      </c>
      <c r="B50" s="94" t="s">
        <v>69</v>
      </c>
      <c r="C50" s="72" t="s">
        <v>38</v>
      </c>
      <c r="D50" s="168">
        <f t="shared" si="0"/>
        <v>0</v>
      </c>
      <c r="E50" s="146"/>
      <c r="F50" s="147"/>
      <c r="G50" s="147"/>
      <c r="H50" s="147"/>
      <c r="I50" s="147"/>
      <c r="J50" s="147"/>
      <c r="K50" s="147"/>
      <c r="L50" s="148"/>
    </row>
    <row r="51" spans="1:12" ht="15" customHeight="1">
      <c r="A51" s="75" t="s">
        <v>39</v>
      </c>
      <c r="B51" s="95" t="s">
        <v>94</v>
      </c>
      <c r="C51" s="72" t="s">
        <v>11</v>
      </c>
      <c r="D51" s="168">
        <f t="shared" si="0"/>
        <v>0</v>
      </c>
      <c r="E51" s="146">
        <v>0</v>
      </c>
      <c r="F51" s="147">
        <v>0</v>
      </c>
      <c r="G51" s="147">
        <v>0</v>
      </c>
      <c r="H51" s="147">
        <v>0</v>
      </c>
      <c r="I51" s="147">
        <v>0</v>
      </c>
      <c r="J51" s="147">
        <v>0</v>
      </c>
      <c r="K51" s="147">
        <v>0</v>
      </c>
      <c r="L51" s="148">
        <v>0</v>
      </c>
    </row>
    <row r="52" spans="1:12" ht="15" customHeight="1" thickBot="1">
      <c r="A52" s="76"/>
      <c r="B52" s="93" t="s">
        <v>73</v>
      </c>
      <c r="C52" s="72" t="s">
        <v>47</v>
      </c>
      <c r="D52" s="168">
        <f t="shared" si="0"/>
        <v>0</v>
      </c>
      <c r="E52" s="146">
        <v>0</v>
      </c>
      <c r="F52" s="147">
        <v>0</v>
      </c>
      <c r="G52" s="147">
        <v>0</v>
      </c>
      <c r="H52" s="147">
        <v>0</v>
      </c>
      <c r="I52" s="147">
        <v>0</v>
      </c>
      <c r="J52" s="147">
        <v>0</v>
      </c>
      <c r="K52" s="147">
        <v>0</v>
      </c>
      <c r="L52" s="148">
        <v>0</v>
      </c>
    </row>
    <row r="53" spans="1:12" ht="15" customHeight="1">
      <c r="A53" s="75" t="s">
        <v>40</v>
      </c>
      <c r="B53" s="92" t="s">
        <v>95</v>
      </c>
      <c r="C53" s="72" t="s">
        <v>11</v>
      </c>
      <c r="D53" s="168">
        <f t="shared" si="0"/>
        <v>0</v>
      </c>
      <c r="E53" s="146">
        <v>0</v>
      </c>
      <c r="F53" s="147">
        <v>0</v>
      </c>
      <c r="G53" s="147">
        <v>0</v>
      </c>
      <c r="H53" s="147">
        <v>0</v>
      </c>
      <c r="I53" s="147">
        <v>0</v>
      </c>
      <c r="J53" s="147">
        <v>0</v>
      </c>
      <c r="K53" s="147">
        <v>0</v>
      </c>
      <c r="L53" s="148">
        <v>0</v>
      </c>
    </row>
    <row r="54" spans="1:12" ht="15" customHeight="1" thickBot="1">
      <c r="A54" s="76"/>
      <c r="B54" s="93"/>
      <c r="C54" s="72" t="s">
        <v>47</v>
      </c>
      <c r="D54" s="168">
        <f t="shared" si="0"/>
        <v>0</v>
      </c>
      <c r="E54" s="146">
        <v>0</v>
      </c>
      <c r="F54" s="147">
        <v>0</v>
      </c>
      <c r="G54" s="147">
        <v>0</v>
      </c>
      <c r="H54" s="147">
        <v>0</v>
      </c>
      <c r="I54" s="147">
        <v>0</v>
      </c>
      <c r="J54" s="147">
        <v>0</v>
      </c>
      <c r="K54" s="147">
        <v>0</v>
      </c>
      <c r="L54" s="148">
        <v>0</v>
      </c>
    </row>
    <row r="55" spans="1:12" ht="19.5" customHeight="1">
      <c r="A55" s="44"/>
      <c r="B55" s="44"/>
      <c r="C55" s="44"/>
    </row>
    <row r="56" spans="1:12" ht="19.5" customHeight="1">
      <c r="A56" s="44"/>
      <c r="B56" s="44"/>
      <c r="C56" s="44"/>
    </row>
  </sheetData>
  <mergeCells count="3">
    <mergeCell ref="D6:L6"/>
    <mergeCell ref="A3:L3"/>
    <mergeCell ref="A4:L4"/>
  </mergeCells>
  <phoneticPr fontId="0" type="noConversion"/>
  <printOptions horizontalCentered="1" verticalCentered="1"/>
  <pageMargins left="0.59055118110236227" right="0.19685039370078741" top="0.19685039370078741" bottom="0.11811023622047245" header="0.27559055118110237" footer="0"/>
  <pageSetup paperSize="9" orientation="portrait" r:id="rId1"/>
  <headerFooter alignWithMargins="0">
    <oddHeader>&amp;L&amp;"Arial,Bold"&amp;8SLUŽBA ZA ZAPOŠLJAVANJE         KSB/SBK TRAVNIK&amp;C&amp;"Arial,Bold"DONJI VAKUF&amp;R&amp;"Arial,Bold"&amp;8Obrazac MPA-1</oddHeader>
  </headerFooter>
  <rowBreaks count="1" manualBreakCount="1">
    <brk id="54" max="11" man="1"/>
  </rowBreaks>
  <colBreaks count="1" manualBreakCount="1">
    <brk id="12" max="7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56"/>
  <sheetViews>
    <sheetView topLeftCell="A2" workbookViewId="0">
      <selection activeCell="D53" sqref="D53"/>
    </sheetView>
  </sheetViews>
  <sheetFormatPr defaultColWidth="9.125" defaultRowHeight="19.5" customHeight="1"/>
  <cols>
    <col min="1" max="1" width="5" style="45" customWidth="1"/>
    <col min="2" max="2" width="28.625" style="46" customWidth="1"/>
    <col min="3" max="3" width="5.75" style="46" bestFit="1" customWidth="1"/>
    <col min="4" max="4" width="5.75" style="45" customWidth="1"/>
    <col min="5" max="5" width="4.625" style="45" customWidth="1"/>
    <col min="6" max="6" width="4.875" style="45" customWidth="1"/>
    <col min="7" max="7" width="6" style="45" customWidth="1"/>
    <col min="8" max="9" width="5" style="45" customWidth="1"/>
    <col min="10" max="10" width="5.625" style="45" customWidth="1"/>
    <col min="11" max="11" width="5" style="45" customWidth="1"/>
    <col min="12" max="12" width="5.375" style="45" customWidth="1"/>
    <col min="13" max="16384" width="9.125" style="44"/>
  </cols>
  <sheetData>
    <row r="1" spans="1:12" ht="19.5" hidden="1" customHeight="1"/>
    <row r="3" spans="1:12" ht="19.5" customHeight="1">
      <c r="A3" s="176" t="s">
        <v>77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ht="19.5" customHeight="1">
      <c r="A4" s="176" t="s">
        <v>97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ht="19.5" customHeight="1" thickBot="1"/>
    <row r="6" spans="1:12" ht="15" customHeight="1" thickBot="1">
      <c r="A6" s="47" t="s">
        <v>0</v>
      </c>
      <c r="B6" s="48" t="s">
        <v>2</v>
      </c>
      <c r="C6" s="49"/>
      <c r="D6" s="173" t="s">
        <v>87</v>
      </c>
      <c r="E6" s="174"/>
      <c r="F6" s="174"/>
      <c r="G6" s="174"/>
      <c r="H6" s="174"/>
      <c r="I6" s="174"/>
      <c r="J6" s="174"/>
      <c r="K6" s="174"/>
      <c r="L6" s="175"/>
    </row>
    <row r="7" spans="1:12" ht="15" customHeight="1" thickBot="1">
      <c r="A7" s="50" t="s">
        <v>1</v>
      </c>
      <c r="B7" s="51" t="s">
        <v>76</v>
      </c>
      <c r="C7" s="52"/>
      <c r="D7" s="96" t="s">
        <v>3</v>
      </c>
      <c r="E7" s="54" t="s">
        <v>4</v>
      </c>
      <c r="F7" s="55" t="s">
        <v>70</v>
      </c>
      <c r="G7" s="55" t="s">
        <v>5</v>
      </c>
      <c r="H7" s="55" t="s">
        <v>6</v>
      </c>
      <c r="I7" s="55" t="s">
        <v>7</v>
      </c>
      <c r="J7" s="55" t="s">
        <v>8</v>
      </c>
      <c r="K7" s="55" t="s">
        <v>9</v>
      </c>
      <c r="L7" s="56" t="s">
        <v>10</v>
      </c>
    </row>
    <row r="8" spans="1:12" ht="15" customHeight="1" thickBot="1">
      <c r="A8" s="57" t="s">
        <v>12</v>
      </c>
      <c r="B8" s="77" t="s">
        <v>42</v>
      </c>
      <c r="C8" s="58" t="s">
        <v>11</v>
      </c>
      <c r="D8" s="140">
        <f>SUM(E8:L8)</f>
        <v>1634</v>
      </c>
      <c r="E8" s="141">
        <v>36</v>
      </c>
      <c r="F8" s="141">
        <v>75</v>
      </c>
      <c r="G8" s="141">
        <v>446</v>
      </c>
      <c r="H8" s="141">
        <v>0</v>
      </c>
      <c r="I8" s="141">
        <v>1</v>
      </c>
      <c r="J8" s="141">
        <v>479</v>
      </c>
      <c r="K8" s="141">
        <v>24</v>
      </c>
      <c r="L8" s="140">
        <v>573</v>
      </c>
    </row>
    <row r="9" spans="1:12" ht="15" customHeight="1" thickBot="1">
      <c r="A9" s="59"/>
      <c r="B9" s="78" t="s">
        <v>50</v>
      </c>
      <c r="C9" s="60" t="s">
        <v>47</v>
      </c>
      <c r="D9" s="142">
        <f t="shared" ref="D9:D54" si="0">SUM(E9:L9)</f>
        <v>924</v>
      </c>
      <c r="E9" s="140">
        <v>28</v>
      </c>
      <c r="F9" s="140">
        <v>41</v>
      </c>
      <c r="G9" s="140">
        <v>272</v>
      </c>
      <c r="H9" s="140">
        <v>0</v>
      </c>
      <c r="I9" s="140">
        <v>0</v>
      </c>
      <c r="J9" s="140">
        <v>185</v>
      </c>
      <c r="K9" s="140">
        <v>9</v>
      </c>
      <c r="L9" s="140">
        <v>389</v>
      </c>
    </row>
    <row r="10" spans="1:12" ht="15" customHeight="1">
      <c r="A10" s="57" t="s">
        <v>13</v>
      </c>
      <c r="B10" s="79" t="s">
        <v>43</v>
      </c>
      <c r="C10" s="61" t="s">
        <v>11</v>
      </c>
      <c r="D10" s="66">
        <f t="shared" si="0"/>
        <v>31</v>
      </c>
      <c r="E10" s="143">
        <v>0</v>
      </c>
      <c r="F10" s="144">
        <v>2</v>
      </c>
      <c r="G10" s="144">
        <v>16</v>
      </c>
      <c r="H10" s="144">
        <v>0</v>
      </c>
      <c r="I10" s="144">
        <v>0</v>
      </c>
      <c r="J10" s="144">
        <v>7</v>
      </c>
      <c r="K10" s="144">
        <v>0</v>
      </c>
      <c r="L10" s="145">
        <v>6</v>
      </c>
    </row>
    <row r="11" spans="1:12" ht="15" customHeight="1" thickBot="1">
      <c r="A11" s="59"/>
      <c r="B11" s="80" t="s">
        <v>73</v>
      </c>
      <c r="C11" s="61" t="s">
        <v>47</v>
      </c>
      <c r="D11" s="61">
        <f t="shared" si="0"/>
        <v>10</v>
      </c>
      <c r="E11" s="146">
        <v>0</v>
      </c>
      <c r="F11" s="147">
        <v>1</v>
      </c>
      <c r="G11" s="147">
        <v>5</v>
      </c>
      <c r="H11" s="147">
        <v>0</v>
      </c>
      <c r="I11" s="147">
        <v>0</v>
      </c>
      <c r="J11" s="147">
        <v>1</v>
      </c>
      <c r="K11" s="147">
        <v>0</v>
      </c>
      <c r="L11" s="148">
        <v>3</v>
      </c>
    </row>
    <row r="12" spans="1:12" ht="15" customHeight="1">
      <c r="A12" s="57" t="s">
        <v>14</v>
      </c>
      <c r="B12" s="79" t="s">
        <v>44</v>
      </c>
      <c r="C12" s="61" t="s">
        <v>11</v>
      </c>
      <c r="D12" s="61">
        <f t="shared" si="0"/>
        <v>76</v>
      </c>
      <c r="E12" s="146">
        <v>5</v>
      </c>
      <c r="F12" s="147">
        <v>6</v>
      </c>
      <c r="G12" s="147">
        <v>38</v>
      </c>
      <c r="H12" s="147">
        <v>0</v>
      </c>
      <c r="I12" s="147">
        <v>0</v>
      </c>
      <c r="J12" s="147">
        <v>17</v>
      </c>
      <c r="K12" s="147">
        <v>0</v>
      </c>
      <c r="L12" s="148">
        <v>10</v>
      </c>
    </row>
    <row r="13" spans="1:12" ht="15" customHeight="1" thickBot="1">
      <c r="A13" s="59"/>
      <c r="B13" s="80" t="s">
        <v>73</v>
      </c>
      <c r="C13" s="61" t="s">
        <v>47</v>
      </c>
      <c r="D13" s="61">
        <f t="shared" si="0"/>
        <v>39</v>
      </c>
      <c r="E13" s="146">
        <v>5</v>
      </c>
      <c r="F13" s="147">
        <v>5</v>
      </c>
      <c r="G13" s="147">
        <v>20</v>
      </c>
      <c r="H13" s="147">
        <v>0</v>
      </c>
      <c r="I13" s="147">
        <v>0</v>
      </c>
      <c r="J13" s="147">
        <v>4</v>
      </c>
      <c r="K13" s="147">
        <v>0</v>
      </c>
      <c r="L13" s="148">
        <v>5</v>
      </c>
    </row>
    <row r="14" spans="1:12" ht="15" customHeight="1">
      <c r="A14" s="57" t="s">
        <v>15</v>
      </c>
      <c r="B14" s="81" t="s">
        <v>45</v>
      </c>
      <c r="C14" s="61" t="s">
        <v>11</v>
      </c>
      <c r="D14" s="61">
        <f t="shared" si="0"/>
        <v>68</v>
      </c>
      <c r="E14" s="146">
        <v>4</v>
      </c>
      <c r="F14" s="147">
        <v>6</v>
      </c>
      <c r="G14" s="147">
        <v>35</v>
      </c>
      <c r="H14" s="147">
        <v>0</v>
      </c>
      <c r="I14" s="147">
        <v>0</v>
      </c>
      <c r="J14" s="147">
        <v>16</v>
      </c>
      <c r="K14" s="147">
        <v>0</v>
      </c>
      <c r="L14" s="148">
        <v>7</v>
      </c>
    </row>
    <row r="15" spans="1:12" ht="15" customHeight="1" thickBot="1">
      <c r="A15" s="59"/>
      <c r="B15" s="82" t="s">
        <v>35</v>
      </c>
      <c r="C15" s="62" t="s">
        <v>47</v>
      </c>
      <c r="D15" s="62">
        <f t="shared" si="0"/>
        <v>34</v>
      </c>
      <c r="E15" s="149">
        <v>4</v>
      </c>
      <c r="F15" s="150">
        <v>5</v>
      </c>
      <c r="G15" s="150">
        <v>18</v>
      </c>
      <c r="H15" s="150">
        <v>0</v>
      </c>
      <c r="I15" s="150">
        <v>0</v>
      </c>
      <c r="J15" s="150">
        <v>4</v>
      </c>
      <c r="K15" s="150">
        <v>0</v>
      </c>
      <c r="L15" s="151">
        <v>3</v>
      </c>
    </row>
    <row r="16" spans="1:12" ht="15" customHeight="1" thickBot="1">
      <c r="A16" s="63" t="s">
        <v>16</v>
      </c>
      <c r="B16" s="83" t="s">
        <v>46</v>
      </c>
      <c r="C16" s="58" t="s">
        <v>11</v>
      </c>
      <c r="D16" s="140">
        <f t="shared" si="0"/>
        <v>1589</v>
      </c>
      <c r="E16" s="152">
        <f>E8+E10-E12</f>
        <v>31</v>
      </c>
      <c r="F16" s="152">
        <f t="shared" ref="F16:L16" si="1">F8+F10-F12</f>
        <v>71</v>
      </c>
      <c r="G16" s="152">
        <f t="shared" si="1"/>
        <v>424</v>
      </c>
      <c r="H16" s="152">
        <f t="shared" si="1"/>
        <v>0</v>
      </c>
      <c r="I16" s="152">
        <f t="shared" si="1"/>
        <v>1</v>
      </c>
      <c r="J16" s="152">
        <f t="shared" si="1"/>
        <v>469</v>
      </c>
      <c r="K16" s="152">
        <f t="shared" si="1"/>
        <v>24</v>
      </c>
      <c r="L16" s="140">
        <f t="shared" si="1"/>
        <v>569</v>
      </c>
    </row>
    <row r="17" spans="1:12" ht="15" customHeight="1" thickBot="1">
      <c r="A17" s="64"/>
      <c r="B17" s="84" t="s">
        <v>51</v>
      </c>
      <c r="C17" s="65" t="s">
        <v>47</v>
      </c>
      <c r="D17" s="140">
        <f t="shared" si="0"/>
        <v>895</v>
      </c>
      <c r="E17" s="152">
        <f t="shared" ref="E17:L17" si="2">E9+E11-E13</f>
        <v>23</v>
      </c>
      <c r="F17" s="152">
        <f t="shared" si="2"/>
        <v>37</v>
      </c>
      <c r="G17" s="152">
        <f t="shared" si="2"/>
        <v>257</v>
      </c>
      <c r="H17" s="152">
        <f t="shared" si="2"/>
        <v>0</v>
      </c>
      <c r="I17" s="152">
        <f t="shared" si="2"/>
        <v>0</v>
      </c>
      <c r="J17" s="152">
        <f t="shared" si="2"/>
        <v>182</v>
      </c>
      <c r="K17" s="152">
        <f t="shared" si="2"/>
        <v>9</v>
      </c>
      <c r="L17" s="140">
        <f t="shared" si="2"/>
        <v>387</v>
      </c>
    </row>
    <row r="18" spans="1:12" ht="15" customHeight="1">
      <c r="A18" s="57" t="s">
        <v>17</v>
      </c>
      <c r="B18" s="81" t="s">
        <v>48</v>
      </c>
      <c r="C18" s="66" t="s">
        <v>11</v>
      </c>
      <c r="D18" s="153">
        <f t="shared" si="0"/>
        <v>648</v>
      </c>
      <c r="E18" s="154">
        <v>12</v>
      </c>
      <c r="F18" s="144">
        <v>36</v>
      </c>
      <c r="G18" s="144">
        <v>158</v>
      </c>
      <c r="H18" s="144">
        <v>0</v>
      </c>
      <c r="I18" s="144">
        <v>0</v>
      </c>
      <c r="J18" s="144">
        <v>137</v>
      </c>
      <c r="K18" s="144">
        <v>4</v>
      </c>
      <c r="L18" s="145">
        <v>301</v>
      </c>
    </row>
    <row r="19" spans="1:12" ht="15" customHeight="1" thickBot="1">
      <c r="A19" s="59"/>
      <c r="B19" s="82" t="s">
        <v>52</v>
      </c>
      <c r="C19" s="61" t="s">
        <v>47</v>
      </c>
      <c r="D19" s="72">
        <f t="shared" si="0"/>
        <v>479</v>
      </c>
      <c r="E19" s="155">
        <v>9</v>
      </c>
      <c r="F19" s="147">
        <v>17</v>
      </c>
      <c r="G19" s="147">
        <v>112</v>
      </c>
      <c r="H19" s="147">
        <v>0</v>
      </c>
      <c r="I19" s="147">
        <v>0</v>
      </c>
      <c r="J19" s="147">
        <v>77</v>
      </c>
      <c r="K19" s="147">
        <v>4</v>
      </c>
      <c r="L19" s="148">
        <v>260</v>
      </c>
    </row>
    <row r="20" spans="1:12" ht="15" customHeight="1">
      <c r="A20" s="57" t="s">
        <v>18</v>
      </c>
      <c r="B20" s="81" t="s">
        <v>48</v>
      </c>
      <c r="C20" s="61" t="s">
        <v>11</v>
      </c>
      <c r="D20" s="72">
        <f t="shared" si="0"/>
        <v>337</v>
      </c>
      <c r="E20" s="155">
        <v>2</v>
      </c>
      <c r="F20" s="147">
        <v>2</v>
      </c>
      <c r="G20" s="147">
        <v>48</v>
      </c>
      <c r="H20" s="147">
        <v>0</v>
      </c>
      <c r="I20" s="147">
        <v>0</v>
      </c>
      <c r="J20" s="147">
        <v>134</v>
      </c>
      <c r="K20" s="147">
        <v>14</v>
      </c>
      <c r="L20" s="148">
        <v>137</v>
      </c>
    </row>
    <row r="21" spans="1:12" ht="15" customHeight="1" thickBot="1">
      <c r="A21" s="59"/>
      <c r="B21" s="82" t="s">
        <v>72</v>
      </c>
      <c r="C21" s="61" t="s">
        <v>47</v>
      </c>
      <c r="D21" s="72">
        <f t="shared" si="0"/>
        <v>20</v>
      </c>
      <c r="E21" s="155">
        <v>0</v>
      </c>
      <c r="F21" s="147">
        <v>0</v>
      </c>
      <c r="G21" s="147">
        <v>10</v>
      </c>
      <c r="H21" s="147">
        <v>0</v>
      </c>
      <c r="I21" s="147">
        <v>0</v>
      </c>
      <c r="J21" s="147">
        <v>3</v>
      </c>
      <c r="K21" s="147">
        <v>1</v>
      </c>
      <c r="L21" s="148">
        <v>6</v>
      </c>
    </row>
    <row r="22" spans="1:12" ht="15" customHeight="1">
      <c r="A22" s="57" t="s">
        <v>19</v>
      </c>
      <c r="B22" s="81" t="s">
        <v>48</v>
      </c>
      <c r="C22" s="61" t="s">
        <v>11</v>
      </c>
      <c r="D22" s="72">
        <f t="shared" si="0"/>
        <v>25</v>
      </c>
      <c r="E22" s="155">
        <v>0</v>
      </c>
      <c r="F22" s="147">
        <v>0</v>
      </c>
      <c r="G22" s="147">
        <v>2</v>
      </c>
      <c r="H22" s="147">
        <v>0</v>
      </c>
      <c r="I22" s="147">
        <v>0</v>
      </c>
      <c r="J22" s="147">
        <v>10</v>
      </c>
      <c r="K22" s="147">
        <v>1</v>
      </c>
      <c r="L22" s="148">
        <v>12</v>
      </c>
    </row>
    <row r="23" spans="1:12" ht="15" customHeight="1" thickBot="1">
      <c r="A23" s="59"/>
      <c r="B23" s="82" t="s">
        <v>53</v>
      </c>
      <c r="C23" s="61" t="s">
        <v>47</v>
      </c>
      <c r="D23" s="72">
        <f t="shared" si="0"/>
        <v>1</v>
      </c>
      <c r="E23" s="155">
        <v>0</v>
      </c>
      <c r="F23" s="147">
        <v>0</v>
      </c>
      <c r="G23" s="147">
        <v>1</v>
      </c>
      <c r="H23" s="147">
        <v>0</v>
      </c>
      <c r="I23" s="147">
        <v>0</v>
      </c>
      <c r="J23" s="147">
        <v>0</v>
      </c>
      <c r="K23" s="147">
        <v>0</v>
      </c>
      <c r="L23" s="148">
        <v>0</v>
      </c>
    </row>
    <row r="24" spans="1:12" ht="15" customHeight="1">
      <c r="A24" s="57" t="s">
        <v>20</v>
      </c>
      <c r="B24" s="81" t="s">
        <v>48</v>
      </c>
      <c r="C24" s="61" t="s">
        <v>11</v>
      </c>
      <c r="D24" s="72">
        <f t="shared" si="0"/>
        <v>14</v>
      </c>
      <c r="E24" s="155">
        <v>2</v>
      </c>
      <c r="F24" s="147">
        <v>4</v>
      </c>
      <c r="G24" s="147">
        <v>1</v>
      </c>
      <c r="H24" s="147">
        <v>0</v>
      </c>
      <c r="I24" s="147">
        <v>0</v>
      </c>
      <c r="J24" s="147">
        <v>3</v>
      </c>
      <c r="K24" s="147">
        <v>0</v>
      </c>
      <c r="L24" s="148">
        <v>4</v>
      </c>
    </row>
    <row r="25" spans="1:12" ht="15" customHeight="1" thickBot="1">
      <c r="A25" s="59"/>
      <c r="B25" s="82" t="s">
        <v>78</v>
      </c>
      <c r="C25" s="61" t="s">
        <v>47</v>
      </c>
      <c r="D25" s="72">
        <f t="shared" si="0"/>
        <v>10</v>
      </c>
      <c r="E25" s="155">
        <v>2</v>
      </c>
      <c r="F25" s="147">
        <v>4</v>
      </c>
      <c r="G25" s="147">
        <v>1</v>
      </c>
      <c r="H25" s="147">
        <v>0</v>
      </c>
      <c r="I25" s="147">
        <v>0</v>
      </c>
      <c r="J25" s="147">
        <v>1</v>
      </c>
      <c r="K25" s="147">
        <v>0</v>
      </c>
      <c r="L25" s="148">
        <v>2</v>
      </c>
    </row>
    <row r="26" spans="1:12" ht="15" customHeight="1">
      <c r="A26" s="57" t="s">
        <v>21</v>
      </c>
      <c r="B26" s="81" t="s">
        <v>55</v>
      </c>
      <c r="C26" s="61" t="s">
        <v>11</v>
      </c>
      <c r="D26" s="72">
        <f t="shared" si="0"/>
        <v>7</v>
      </c>
      <c r="E26" s="155">
        <v>0</v>
      </c>
      <c r="F26" s="147">
        <v>0</v>
      </c>
      <c r="G26" s="147">
        <v>3</v>
      </c>
      <c r="H26" s="147">
        <v>0</v>
      </c>
      <c r="I26" s="147">
        <v>0</v>
      </c>
      <c r="J26" s="147">
        <v>1</v>
      </c>
      <c r="K26" s="147">
        <v>0</v>
      </c>
      <c r="L26" s="148">
        <v>3</v>
      </c>
    </row>
    <row r="27" spans="1:12" ht="15" customHeight="1" thickBot="1">
      <c r="A27" s="59"/>
      <c r="B27" s="82" t="s">
        <v>56</v>
      </c>
      <c r="C27" s="61" t="s">
        <v>47</v>
      </c>
      <c r="D27" s="72">
        <f t="shared" si="0"/>
        <v>4</v>
      </c>
      <c r="E27" s="155">
        <v>0</v>
      </c>
      <c r="F27" s="147">
        <v>0</v>
      </c>
      <c r="G27" s="147">
        <v>3</v>
      </c>
      <c r="H27" s="147">
        <v>0</v>
      </c>
      <c r="I27" s="147">
        <v>0</v>
      </c>
      <c r="J27" s="147">
        <v>0</v>
      </c>
      <c r="K27" s="147">
        <v>0</v>
      </c>
      <c r="L27" s="148">
        <v>1</v>
      </c>
    </row>
    <row r="28" spans="1:12" ht="15" customHeight="1">
      <c r="A28" s="57" t="s">
        <v>22</v>
      </c>
      <c r="B28" s="79" t="s">
        <v>34</v>
      </c>
      <c r="C28" s="61" t="s">
        <v>11</v>
      </c>
      <c r="D28" s="72">
        <f t="shared" si="0"/>
        <v>38</v>
      </c>
      <c r="E28" s="155">
        <v>6</v>
      </c>
      <c r="F28" s="147">
        <v>0</v>
      </c>
      <c r="G28" s="147">
        <v>10</v>
      </c>
      <c r="H28" s="147">
        <v>0</v>
      </c>
      <c r="I28" s="147">
        <v>0</v>
      </c>
      <c r="J28" s="147">
        <v>9</v>
      </c>
      <c r="K28" s="147">
        <v>13</v>
      </c>
      <c r="L28" s="148">
        <v>0</v>
      </c>
    </row>
    <row r="29" spans="1:12" ht="15" customHeight="1" thickBot="1">
      <c r="A29" s="59"/>
      <c r="B29" s="80" t="s">
        <v>89</v>
      </c>
      <c r="C29" s="61" t="s">
        <v>47</v>
      </c>
      <c r="D29" s="72">
        <f t="shared" si="0"/>
        <v>15</v>
      </c>
      <c r="E29" s="155">
        <v>4</v>
      </c>
      <c r="F29" s="147">
        <v>0</v>
      </c>
      <c r="G29" s="147">
        <v>5</v>
      </c>
      <c r="H29" s="147">
        <v>0</v>
      </c>
      <c r="I29" s="147">
        <v>0</v>
      </c>
      <c r="J29" s="147">
        <v>0</v>
      </c>
      <c r="K29" s="147">
        <v>6</v>
      </c>
      <c r="L29" s="148">
        <v>0</v>
      </c>
    </row>
    <row r="30" spans="1:12" ht="15" customHeight="1">
      <c r="A30" s="57" t="s">
        <v>23</v>
      </c>
      <c r="B30" s="81" t="s">
        <v>57</v>
      </c>
      <c r="C30" s="61" t="s">
        <v>11</v>
      </c>
      <c r="D30" s="72">
        <f t="shared" si="0"/>
        <v>4</v>
      </c>
      <c r="E30" s="155">
        <v>2</v>
      </c>
      <c r="F30" s="147">
        <v>0</v>
      </c>
      <c r="G30" s="147">
        <v>0</v>
      </c>
      <c r="H30" s="147">
        <v>0</v>
      </c>
      <c r="I30" s="147">
        <v>0</v>
      </c>
      <c r="J30" s="147">
        <v>1</v>
      </c>
      <c r="K30" s="147">
        <v>1</v>
      </c>
      <c r="L30" s="148">
        <v>0</v>
      </c>
    </row>
    <row r="31" spans="1:12" ht="15" customHeight="1" thickBot="1">
      <c r="A31" s="59"/>
      <c r="B31" s="82" t="s">
        <v>58</v>
      </c>
      <c r="C31" s="61" t="s">
        <v>47</v>
      </c>
      <c r="D31" s="72">
        <f t="shared" si="0"/>
        <v>1</v>
      </c>
      <c r="E31" s="155">
        <v>1</v>
      </c>
      <c r="F31" s="147">
        <v>0</v>
      </c>
      <c r="G31" s="147">
        <v>0</v>
      </c>
      <c r="H31" s="147">
        <v>0</v>
      </c>
      <c r="I31" s="147">
        <v>0</v>
      </c>
      <c r="J31" s="147">
        <v>0</v>
      </c>
      <c r="K31" s="147">
        <v>0</v>
      </c>
      <c r="L31" s="148">
        <v>0</v>
      </c>
    </row>
    <row r="32" spans="1:12" ht="15" customHeight="1">
      <c r="A32" s="57" t="s">
        <v>24</v>
      </c>
      <c r="B32" s="79" t="s">
        <v>59</v>
      </c>
      <c r="C32" s="61" t="s">
        <v>11</v>
      </c>
      <c r="D32" s="72">
        <f t="shared" si="0"/>
        <v>62</v>
      </c>
      <c r="E32" s="155">
        <v>4</v>
      </c>
      <c r="F32" s="147">
        <v>5</v>
      </c>
      <c r="G32" s="147">
        <v>31</v>
      </c>
      <c r="H32" s="147">
        <v>0</v>
      </c>
      <c r="I32" s="147">
        <v>0</v>
      </c>
      <c r="J32" s="147">
        <v>15</v>
      </c>
      <c r="K32" s="147">
        <v>0</v>
      </c>
      <c r="L32" s="148">
        <v>7</v>
      </c>
    </row>
    <row r="33" spans="1:12" ht="15" customHeight="1" thickBot="1">
      <c r="A33" s="59"/>
      <c r="B33" s="80" t="s">
        <v>90</v>
      </c>
      <c r="C33" s="61" t="s">
        <v>47</v>
      </c>
      <c r="D33" s="72">
        <f t="shared" si="0"/>
        <v>32</v>
      </c>
      <c r="E33" s="155">
        <v>4</v>
      </c>
      <c r="F33" s="147">
        <v>4</v>
      </c>
      <c r="G33" s="147">
        <v>17</v>
      </c>
      <c r="H33" s="147">
        <v>0</v>
      </c>
      <c r="I33" s="147">
        <v>0</v>
      </c>
      <c r="J33" s="147">
        <v>4</v>
      </c>
      <c r="K33" s="147">
        <v>0</v>
      </c>
      <c r="L33" s="148">
        <v>3</v>
      </c>
    </row>
    <row r="34" spans="1:12" ht="15" customHeight="1">
      <c r="A34" s="57" t="s">
        <v>25</v>
      </c>
      <c r="B34" s="81" t="s">
        <v>60</v>
      </c>
      <c r="C34" s="61" t="s">
        <v>11</v>
      </c>
      <c r="D34" s="72">
        <f t="shared" si="0"/>
        <v>4</v>
      </c>
      <c r="E34" s="155">
        <v>1</v>
      </c>
      <c r="F34" s="147">
        <v>1</v>
      </c>
      <c r="G34" s="147">
        <v>2</v>
      </c>
      <c r="H34" s="147">
        <v>0</v>
      </c>
      <c r="I34" s="147">
        <v>0</v>
      </c>
      <c r="J34" s="147">
        <v>0</v>
      </c>
      <c r="K34" s="147">
        <v>0</v>
      </c>
      <c r="L34" s="148">
        <v>0</v>
      </c>
    </row>
    <row r="35" spans="1:12" ht="15" customHeight="1" thickBot="1">
      <c r="A35" s="59"/>
      <c r="B35" s="82" t="s">
        <v>58</v>
      </c>
      <c r="C35" s="61" t="s">
        <v>47</v>
      </c>
      <c r="D35" s="72">
        <f t="shared" si="0"/>
        <v>2</v>
      </c>
      <c r="E35" s="155">
        <v>1</v>
      </c>
      <c r="F35" s="147">
        <v>1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8">
        <v>0</v>
      </c>
    </row>
    <row r="36" spans="1:12" ht="15" customHeight="1">
      <c r="A36" s="57" t="s">
        <v>26</v>
      </c>
      <c r="B36" s="79" t="s">
        <v>61</v>
      </c>
      <c r="C36" s="61" t="s">
        <v>11</v>
      </c>
      <c r="D36" s="72">
        <f t="shared" si="0"/>
        <v>19</v>
      </c>
      <c r="E36" s="155">
        <v>0</v>
      </c>
      <c r="F36" s="147">
        <v>0</v>
      </c>
      <c r="G36" s="147">
        <v>11</v>
      </c>
      <c r="H36" s="147">
        <v>0</v>
      </c>
      <c r="I36" s="147">
        <v>0</v>
      </c>
      <c r="J36" s="147">
        <v>6</v>
      </c>
      <c r="K36" s="147">
        <v>0</v>
      </c>
      <c r="L36" s="148">
        <v>2</v>
      </c>
    </row>
    <row r="37" spans="1:12" ht="15" customHeight="1" thickBot="1">
      <c r="A37" s="67"/>
      <c r="B37" s="85" t="s">
        <v>91</v>
      </c>
      <c r="C37" s="62" t="s">
        <v>47</v>
      </c>
      <c r="D37" s="156">
        <f t="shared" si="0"/>
        <v>4</v>
      </c>
      <c r="E37" s="157">
        <v>0</v>
      </c>
      <c r="F37" s="158">
        <v>0</v>
      </c>
      <c r="G37" s="158">
        <v>3</v>
      </c>
      <c r="H37" s="158">
        <v>0</v>
      </c>
      <c r="I37" s="158">
        <v>0</v>
      </c>
      <c r="J37" s="158">
        <v>1</v>
      </c>
      <c r="K37" s="158">
        <v>0</v>
      </c>
      <c r="L37" s="159">
        <v>0</v>
      </c>
    </row>
    <row r="38" spans="1:12" ht="15" customHeight="1" thickBot="1">
      <c r="A38" s="68" t="s">
        <v>27</v>
      </c>
      <c r="B38" s="86" t="s">
        <v>62</v>
      </c>
      <c r="C38" s="69"/>
      <c r="D38" s="160"/>
      <c r="E38" s="161"/>
      <c r="F38" s="162"/>
      <c r="G38" s="162"/>
      <c r="H38" s="162"/>
      <c r="I38" s="162"/>
      <c r="J38" s="162"/>
      <c r="K38" s="162"/>
      <c r="L38" s="163"/>
    </row>
    <row r="39" spans="1:12" ht="15" customHeight="1">
      <c r="A39" s="67" t="s">
        <v>28</v>
      </c>
      <c r="B39" s="87" t="s">
        <v>63</v>
      </c>
      <c r="C39" s="70" t="s">
        <v>11</v>
      </c>
      <c r="D39" s="164">
        <f t="shared" si="0"/>
        <v>49</v>
      </c>
      <c r="E39" s="165">
        <v>0</v>
      </c>
      <c r="F39" s="166">
        <v>1</v>
      </c>
      <c r="G39" s="166">
        <v>26</v>
      </c>
      <c r="H39" s="166">
        <v>0</v>
      </c>
      <c r="I39" s="166">
        <v>0</v>
      </c>
      <c r="J39" s="166">
        <v>14</v>
      </c>
      <c r="K39" s="166">
        <v>1</v>
      </c>
      <c r="L39" s="167">
        <v>7</v>
      </c>
    </row>
    <row r="40" spans="1:12" ht="15" customHeight="1" thickBot="1">
      <c r="A40" s="59"/>
      <c r="B40" s="88" t="s">
        <v>64</v>
      </c>
      <c r="C40" s="72" t="s">
        <v>47</v>
      </c>
      <c r="D40" s="168">
        <f t="shared" si="0"/>
        <v>22</v>
      </c>
      <c r="E40" s="146">
        <v>0</v>
      </c>
      <c r="F40" s="147">
        <v>1</v>
      </c>
      <c r="G40" s="147">
        <v>12</v>
      </c>
      <c r="H40" s="147">
        <v>0</v>
      </c>
      <c r="I40" s="147">
        <v>0</v>
      </c>
      <c r="J40" s="147">
        <v>5</v>
      </c>
      <c r="K40" s="147">
        <v>0</v>
      </c>
      <c r="L40" s="148">
        <v>4</v>
      </c>
    </row>
    <row r="41" spans="1:12" ht="15" customHeight="1" thickBot="1">
      <c r="A41" s="73" t="s">
        <v>29</v>
      </c>
      <c r="B41" s="89" t="s">
        <v>65</v>
      </c>
      <c r="C41" s="72" t="s">
        <v>38</v>
      </c>
      <c r="D41" s="168">
        <f t="shared" si="0"/>
        <v>0</v>
      </c>
      <c r="E41" s="146"/>
      <c r="F41" s="147"/>
      <c r="G41" s="147"/>
      <c r="H41" s="147"/>
      <c r="I41" s="147"/>
      <c r="J41" s="147"/>
      <c r="K41" s="147"/>
      <c r="L41" s="148"/>
    </row>
    <row r="42" spans="1:12" ht="15" customHeight="1">
      <c r="A42" s="57" t="s">
        <v>30</v>
      </c>
      <c r="B42" s="90" t="s">
        <v>85</v>
      </c>
      <c r="C42" s="72" t="s">
        <v>11</v>
      </c>
      <c r="D42" s="168">
        <f t="shared" si="0"/>
        <v>0</v>
      </c>
      <c r="E42" s="146">
        <v>0</v>
      </c>
      <c r="F42" s="147">
        <v>0</v>
      </c>
      <c r="G42" s="147">
        <v>0</v>
      </c>
      <c r="H42" s="147">
        <v>0</v>
      </c>
      <c r="I42" s="147">
        <v>0</v>
      </c>
      <c r="J42" s="147">
        <v>0</v>
      </c>
      <c r="K42" s="147">
        <v>0</v>
      </c>
      <c r="L42" s="148">
        <v>0</v>
      </c>
    </row>
    <row r="43" spans="1:12" ht="15" customHeight="1" thickBot="1">
      <c r="A43" s="59"/>
      <c r="B43" s="88" t="s">
        <v>66</v>
      </c>
      <c r="C43" s="72" t="s">
        <v>47</v>
      </c>
      <c r="D43" s="168">
        <f t="shared" si="0"/>
        <v>0</v>
      </c>
      <c r="E43" s="146">
        <v>0</v>
      </c>
      <c r="F43" s="147">
        <v>0</v>
      </c>
      <c r="G43" s="147">
        <v>0</v>
      </c>
      <c r="H43" s="147">
        <v>0</v>
      </c>
      <c r="I43" s="147">
        <v>0</v>
      </c>
      <c r="J43" s="147">
        <v>0</v>
      </c>
      <c r="K43" s="147">
        <v>0</v>
      </c>
      <c r="L43" s="148">
        <v>0</v>
      </c>
    </row>
    <row r="44" spans="1:12" ht="15" customHeight="1" thickBot="1">
      <c r="A44" s="73" t="s">
        <v>31</v>
      </c>
      <c r="B44" s="89" t="s">
        <v>68</v>
      </c>
      <c r="C44" s="72" t="s">
        <v>38</v>
      </c>
      <c r="D44" s="168">
        <f t="shared" si="0"/>
        <v>0</v>
      </c>
      <c r="E44" s="146"/>
      <c r="F44" s="147"/>
      <c r="G44" s="147"/>
      <c r="H44" s="147"/>
      <c r="I44" s="147"/>
      <c r="J44" s="147"/>
      <c r="K44" s="147"/>
      <c r="L44" s="148"/>
    </row>
    <row r="45" spans="1:12" ht="15" customHeight="1">
      <c r="A45" s="57" t="s">
        <v>32</v>
      </c>
      <c r="B45" s="90" t="s">
        <v>67</v>
      </c>
      <c r="C45" s="72" t="s">
        <v>11</v>
      </c>
      <c r="D45" s="168">
        <f t="shared" si="0"/>
        <v>643</v>
      </c>
      <c r="E45" s="146">
        <v>25</v>
      </c>
      <c r="F45" s="147">
        <v>52</v>
      </c>
      <c r="G45" s="147">
        <v>220</v>
      </c>
      <c r="H45" s="147">
        <v>0</v>
      </c>
      <c r="I45" s="147">
        <v>1</v>
      </c>
      <c r="J45" s="147">
        <v>215</v>
      </c>
      <c r="K45" s="147">
        <v>7</v>
      </c>
      <c r="L45" s="148">
        <v>123</v>
      </c>
    </row>
    <row r="46" spans="1:12" ht="15" customHeight="1" thickBot="1">
      <c r="A46" s="59"/>
      <c r="B46" s="71"/>
      <c r="C46" s="72" t="s">
        <v>47</v>
      </c>
      <c r="D46" s="168">
        <f t="shared" si="0"/>
        <v>303</v>
      </c>
      <c r="E46" s="146">
        <v>19</v>
      </c>
      <c r="F46" s="147">
        <v>28</v>
      </c>
      <c r="G46" s="147">
        <v>128</v>
      </c>
      <c r="H46" s="147">
        <v>0</v>
      </c>
      <c r="I46" s="147">
        <v>0</v>
      </c>
      <c r="J46" s="147">
        <v>82</v>
      </c>
      <c r="K46" s="147">
        <v>1</v>
      </c>
      <c r="L46" s="148">
        <v>45</v>
      </c>
    </row>
    <row r="47" spans="1:12" ht="15" customHeight="1" thickBot="1">
      <c r="A47" s="57" t="s">
        <v>33</v>
      </c>
      <c r="B47" s="91" t="s">
        <v>68</v>
      </c>
      <c r="C47" s="72" t="s">
        <v>38</v>
      </c>
      <c r="D47" s="168">
        <f t="shared" si="0"/>
        <v>0</v>
      </c>
      <c r="E47" s="146"/>
      <c r="F47" s="147"/>
      <c r="G47" s="147"/>
      <c r="H47" s="147"/>
      <c r="I47" s="147"/>
      <c r="J47" s="147"/>
      <c r="K47" s="147"/>
      <c r="L47" s="148"/>
    </row>
    <row r="48" spans="1:12" ht="15" customHeight="1">
      <c r="A48" s="57" t="s">
        <v>36</v>
      </c>
      <c r="B48" s="92" t="s">
        <v>84</v>
      </c>
      <c r="C48" s="72" t="s">
        <v>11</v>
      </c>
      <c r="D48" s="168">
        <f t="shared" si="0"/>
        <v>0</v>
      </c>
      <c r="E48" s="146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8">
        <v>0</v>
      </c>
    </row>
    <row r="49" spans="1:12" ht="15" customHeight="1" thickBot="1">
      <c r="A49" s="67"/>
      <c r="B49" s="93" t="s">
        <v>86</v>
      </c>
      <c r="C49" s="72" t="s">
        <v>47</v>
      </c>
      <c r="D49" s="168">
        <f t="shared" si="0"/>
        <v>0</v>
      </c>
      <c r="E49" s="146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8">
        <v>0</v>
      </c>
    </row>
    <row r="50" spans="1:12" ht="15" customHeight="1" thickBot="1">
      <c r="A50" s="73" t="s">
        <v>37</v>
      </c>
      <c r="B50" s="94" t="s">
        <v>69</v>
      </c>
      <c r="C50" s="72" t="s">
        <v>38</v>
      </c>
      <c r="D50" s="168">
        <f t="shared" si="0"/>
        <v>0</v>
      </c>
      <c r="E50" s="146"/>
      <c r="F50" s="147"/>
      <c r="G50" s="147"/>
      <c r="H50" s="147"/>
      <c r="I50" s="147"/>
      <c r="J50" s="147"/>
      <c r="K50" s="147"/>
      <c r="L50" s="148"/>
    </row>
    <row r="51" spans="1:12" ht="15" customHeight="1">
      <c r="A51" s="75" t="s">
        <v>39</v>
      </c>
      <c r="B51" s="95" t="s">
        <v>94</v>
      </c>
      <c r="C51" s="72" t="s">
        <v>11</v>
      </c>
      <c r="D51" s="168">
        <f t="shared" si="0"/>
        <v>2</v>
      </c>
      <c r="E51" s="146">
        <v>0</v>
      </c>
      <c r="F51" s="147">
        <v>0</v>
      </c>
      <c r="G51" s="147">
        <v>1</v>
      </c>
      <c r="H51" s="147">
        <v>0</v>
      </c>
      <c r="I51" s="147">
        <v>0</v>
      </c>
      <c r="J51" s="147">
        <v>0</v>
      </c>
      <c r="K51" s="147">
        <v>0</v>
      </c>
      <c r="L51" s="148">
        <v>1</v>
      </c>
    </row>
    <row r="52" spans="1:12" ht="15" customHeight="1" thickBot="1">
      <c r="A52" s="76"/>
      <c r="B52" s="93" t="s">
        <v>73</v>
      </c>
      <c r="C52" s="72" t="s">
        <v>47</v>
      </c>
      <c r="D52" s="168">
        <f t="shared" si="0"/>
        <v>1</v>
      </c>
      <c r="E52" s="146">
        <v>0</v>
      </c>
      <c r="F52" s="147">
        <v>0</v>
      </c>
      <c r="G52" s="147">
        <v>1</v>
      </c>
      <c r="H52" s="147">
        <v>0</v>
      </c>
      <c r="I52" s="147">
        <v>0</v>
      </c>
      <c r="J52" s="147">
        <v>0</v>
      </c>
      <c r="K52" s="147">
        <v>0</v>
      </c>
      <c r="L52" s="148">
        <v>0</v>
      </c>
    </row>
    <row r="53" spans="1:12" ht="15" customHeight="1">
      <c r="A53" s="75" t="s">
        <v>40</v>
      </c>
      <c r="B53" s="92" t="s">
        <v>95</v>
      </c>
      <c r="C53" s="72" t="s">
        <v>11</v>
      </c>
      <c r="D53" s="168">
        <f t="shared" si="0"/>
        <v>0</v>
      </c>
      <c r="E53" s="146">
        <v>0</v>
      </c>
      <c r="F53" s="147">
        <v>0</v>
      </c>
      <c r="G53" s="147">
        <v>0</v>
      </c>
      <c r="H53" s="147">
        <v>0</v>
      </c>
      <c r="I53" s="147">
        <v>0</v>
      </c>
      <c r="J53" s="147">
        <v>0</v>
      </c>
      <c r="K53" s="147">
        <v>0</v>
      </c>
      <c r="L53" s="148">
        <v>0</v>
      </c>
    </row>
    <row r="54" spans="1:12" ht="15" customHeight="1" thickBot="1">
      <c r="A54" s="76"/>
      <c r="B54" s="74"/>
      <c r="C54" s="72" t="s">
        <v>47</v>
      </c>
      <c r="D54" s="168">
        <f t="shared" si="0"/>
        <v>0</v>
      </c>
      <c r="E54" s="146">
        <v>0</v>
      </c>
      <c r="F54" s="147">
        <v>0</v>
      </c>
      <c r="G54" s="147">
        <v>0</v>
      </c>
      <c r="H54" s="147">
        <v>0</v>
      </c>
      <c r="I54" s="147">
        <v>0</v>
      </c>
      <c r="J54" s="147">
        <v>0</v>
      </c>
      <c r="K54" s="147">
        <v>0</v>
      </c>
      <c r="L54" s="148">
        <v>0</v>
      </c>
    </row>
    <row r="55" spans="1:12" ht="19.5" customHeight="1">
      <c r="A55" s="44"/>
      <c r="B55" s="44"/>
      <c r="C55" s="44"/>
    </row>
    <row r="56" spans="1:12" ht="19.5" customHeight="1">
      <c r="A56" s="44"/>
      <c r="B56" s="44"/>
      <c r="C56" s="44"/>
    </row>
  </sheetData>
  <mergeCells count="3">
    <mergeCell ref="D6:L6"/>
    <mergeCell ref="A3:L3"/>
    <mergeCell ref="A4:L4"/>
  </mergeCells>
  <phoneticPr fontId="0" type="noConversion"/>
  <printOptions horizontalCentered="1" verticalCentered="1"/>
  <pageMargins left="0.59055118110236227" right="0.19685039370078741" top="0.19685039370078741" bottom="0.11811023622047245" header="0.27559055118110237" footer="0"/>
  <pageSetup paperSize="9" orientation="portrait" r:id="rId1"/>
  <headerFooter alignWithMargins="0">
    <oddHeader>&amp;L&amp;"Arial,Bold"&amp;8SLUŽBA ZA ZAPOŠLJAVANJE         KSB/SBK TRAVNIK&amp;C&amp;"Arial,Bold" FOJNICA&amp;R&amp;"Arial,Bold"&amp;8Obrazac MPA-1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56"/>
  <sheetViews>
    <sheetView workbookViewId="0">
      <selection activeCell="D53" sqref="D53"/>
    </sheetView>
  </sheetViews>
  <sheetFormatPr defaultColWidth="9.125" defaultRowHeight="19.5" customHeight="1"/>
  <cols>
    <col min="1" max="1" width="3.75" style="45" customWidth="1"/>
    <col min="2" max="2" width="28.625" style="46" customWidth="1"/>
    <col min="3" max="3" width="5.75" style="46" bestFit="1" customWidth="1"/>
    <col min="4" max="4" width="5.75" style="45" customWidth="1"/>
    <col min="5" max="5" width="4.625" style="45" customWidth="1"/>
    <col min="6" max="6" width="4.875" style="45" customWidth="1"/>
    <col min="7" max="7" width="5.875" style="45" customWidth="1"/>
    <col min="8" max="8" width="4.375" style="45" customWidth="1"/>
    <col min="9" max="9" width="5" style="45" customWidth="1"/>
    <col min="10" max="10" width="5.625" style="45" customWidth="1"/>
    <col min="11" max="11" width="5" style="45" customWidth="1"/>
    <col min="12" max="12" width="5.375" style="45" customWidth="1"/>
    <col min="13" max="16384" width="9.125" style="44"/>
  </cols>
  <sheetData>
    <row r="1" spans="1:12" ht="0.75" customHeight="1"/>
    <row r="3" spans="1:12" ht="19.5" customHeight="1">
      <c r="A3" s="176" t="s">
        <v>77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ht="19.5" customHeight="1">
      <c r="A4" s="176" t="s">
        <v>96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ht="19.5" customHeight="1" thickBot="1"/>
    <row r="6" spans="1:12" ht="15" customHeight="1" thickBot="1">
      <c r="A6" s="47" t="s">
        <v>0</v>
      </c>
      <c r="B6" s="48" t="s">
        <v>2</v>
      </c>
      <c r="C6" s="49"/>
      <c r="D6" s="173" t="s">
        <v>87</v>
      </c>
      <c r="E6" s="174"/>
      <c r="F6" s="174"/>
      <c r="G6" s="174"/>
      <c r="H6" s="174"/>
      <c r="I6" s="174"/>
      <c r="J6" s="174"/>
      <c r="K6" s="174"/>
      <c r="L6" s="175"/>
    </row>
    <row r="7" spans="1:12" ht="15" customHeight="1" thickBot="1">
      <c r="A7" s="50" t="s">
        <v>1</v>
      </c>
      <c r="B7" s="51" t="s">
        <v>76</v>
      </c>
      <c r="C7" s="52"/>
      <c r="D7" s="96" t="s">
        <v>3</v>
      </c>
      <c r="E7" s="54" t="s">
        <v>4</v>
      </c>
      <c r="F7" s="55" t="s">
        <v>70</v>
      </c>
      <c r="G7" s="55" t="s">
        <v>5</v>
      </c>
      <c r="H7" s="55" t="s">
        <v>6</v>
      </c>
      <c r="I7" s="55" t="s">
        <v>7</v>
      </c>
      <c r="J7" s="55" t="s">
        <v>8</v>
      </c>
      <c r="K7" s="55" t="s">
        <v>9</v>
      </c>
      <c r="L7" s="56" t="s">
        <v>10</v>
      </c>
    </row>
    <row r="8" spans="1:12" ht="15" customHeight="1" thickBot="1">
      <c r="A8" s="57" t="s">
        <v>12</v>
      </c>
      <c r="B8" s="77" t="s">
        <v>42</v>
      </c>
      <c r="C8" s="58" t="s">
        <v>11</v>
      </c>
      <c r="D8" s="140">
        <f>SUM(E8:L8)</f>
        <v>2443</v>
      </c>
      <c r="E8" s="141">
        <v>72</v>
      </c>
      <c r="F8" s="141">
        <v>105</v>
      </c>
      <c r="G8" s="141">
        <v>530</v>
      </c>
      <c r="H8" s="141">
        <v>0</v>
      </c>
      <c r="I8" s="141">
        <v>1</v>
      </c>
      <c r="J8" s="141">
        <v>970</v>
      </c>
      <c r="K8" s="141">
        <v>2</v>
      </c>
      <c r="L8" s="140">
        <v>763</v>
      </c>
    </row>
    <row r="9" spans="1:12" ht="15" customHeight="1" thickBot="1">
      <c r="A9" s="59"/>
      <c r="B9" s="78" t="s">
        <v>50</v>
      </c>
      <c r="C9" s="60" t="s">
        <v>47</v>
      </c>
      <c r="D9" s="142">
        <f t="shared" ref="D9:D54" si="0">SUM(E9:L9)</f>
        <v>1206</v>
      </c>
      <c r="E9" s="140">
        <v>45</v>
      </c>
      <c r="F9" s="140">
        <v>56</v>
      </c>
      <c r="G9" s="140">
        <v>333</v>
      </c>
      <c r="H9" s="140">
        <v>0</v>
      </c>
      <c r="I9" s="140">
        <v>0</v>
      </c>
      <c r="J9" s="140">
        <v>405</v>
      </c>
      <c r="K9" s="140">
        <v>1</v>
      </c>
      <c r="L9" s="140">
        <v>366</v>
      </c>
    </row>
    <row r="10" spans="1:12" ht="15" customHeight="1">
      <c r="A10" s="57" t="s">
        <v>13</v>
      </c>
      <c r="B10" s="79" t="s">
        <v>43</v>
      </c>
      <c r="C10" s="61" t="s">
        <v>11</v>
      </c>
      <c r="D10" s="66">
        <f t="shared" si="0"/>
        <v>79</v>
      </c>
      <c r="E10" s="143">
        <v>4</v>
      </c>
      <c r="F10" s="144">
        <v>2</v>
      </c>
      <c r="G10" s="144">
        <v>28</v>
      </c>
      <c r="H10" s="144">
        <v>0</v>
      </c>
      <c r="I10" s="144">
        <v>0</v>
      </c>
      <c r="J10" s="144">
        <v>34</v>
      </c>
      <c r="K10" s="144">
        <v>0</v>
      </c>
      <c r="L10" s="145">
        <v>11</v>
      </c>
    </row>
    <row r="11" spans="1:12" ht="15" customHeight="1" thickBot="1">
      <c r="A11" s="59"/>
      <c r="B11" s="80" t="s">
        <v>73</v>
      </c>
      <c r="C11" s="61" t="s">
        <v>47</v>
      </c>
      <c r="D11" s="61">
        <f t="shared" si="0"/>
        <v>28</v>
      </c>
      <c r="E11" s="146">
        <v>1</v>
      </c>
      <c r="F11" s="147">
        <v>1</v>
      </c>
      <c r="G11" s="147">
        <v>14</v>
      </c>
      <c r="H11" s="147">
        <v>0</v>
      </c>
      <c r="I11" s="147">
        <v>0</v>
      </c>
      <c r="J11" s="147">
        <v>10</v>
      </c>
      <c r="K11" s="147">
        <v>0</v>
      </c>
      <c r="L11" s="148">
        <v>2</v>
      </c>
    </row>
    <row r="12" spans="1:12" ht="15" customHeight="1">
      <c r="A12" s="57" t="s">
        <v>14</v>
      </c>
      <c r="B12" s="79" t="s">
        <v>44</v>
      </c>
      <c r="C12" s="61" t="s">
        <v>11</v>
      </c>
      <c r="D12" s="61">
        <f t="shared" si="0"/>
        <v>55</v>
      </c>
      <c r="E12" s="146">
        <v>7</v>
      </c>
      <c r="F12" s="147">
        <v>2</v>
      </c>
      <c r="G12" s="147">
        <v>14</v>
      </c>
      <c r="H12" s="147">
        <v>0</v>
      </c>
      <c r="I12" s="147">
        <v>0</v>
      </c>
      <c r="J12" s="147">
        <v>23</v>
      </c>
      <c r="K12" s="147">
        <v>0</v>
      </c>
      <c r="L12" s="148">
        <v>9</v>
      </c>
    </row>
    <row r="13" spans="1:12" ht="15" customHeight="1" thickBot="1">
      <c r="A13" s="59"/>
      <c r="B13" s="80" t="s">
        <v>73</v>
      </c>
      <c r="C13" s="61" t="s">
        <v>47</v>
      </c>
      <c r="D13" s="61">
        <f t="shared" si="0"/>
        <v>18</v>
      </c>
      <c r="E13" s="146">
        <v>4</v>
      </c>
      <c r="F13" s="147">
        <v>0</v>
      </c>
      <c r="G13" s="147">
        <v>6</v>
      </c>
      <c r="H13" s="147">
        <v>0</v>
      </c>
      <c r="I13" s="147">
        <v>0</v>
      </c>
      <c r="J13" s="147">
        <v>4</v>
      </c>
      <c r="K13" s="147">
        <v>0</v>
      </c>
      <c r="L13" s="148">
        <v>4</v>
      </c>
    </row>
    <row r="14" spans="1:12" ht="15" customHeight="1">
      <c r="A14" s="57" t="s">
        <v>15</v>
      </c>
      <c r="B14" s="81" t="s">
        <v>45</v>
      </c>
      <c r="C14" s="61" t="s">
        <v>11</v>
      </c>
      <c r="D14" s="61">
        <f t="shared" si="0"/>
        <v>46</v>
      </c>
      <c r="E14" s="146">
        <v>6</v>
      </c>
      <c r="F14" s="147">
        <v>2</v>
      </c>
      <c r="G14" s="147">
        <v>12</v>
      </c>
      <c r="H14" s="147">
        <v>0</v>
      </c>
      <c r="I14" s="147">
        <v>0</v>
      </c>
      <c r="J14" s="147">
        <v>18</v>
      </c>
      <c r="K14" s="147">
        <v>0</v>
      </c>
      <c r="L14" s="148">
        <v>8</v>
      </c>
    </row>
    <row r="15" spans="1:12" ht="15" customHeight="1" thickBot="1">
      <c r="A15" s="59"/>
      <c r="B15" s="82" t="s">
        <v>35</v>
      </c>
      <c r="C15" s="62" t="s">
        <v>47</v>
      </c>
      <c r="D15" s="62">
        <f t="shared" si="0"/>
        <v>13</v>
      </c>
      <c r="E15" s="149">
        <v>4</v>
      </c>
      <c r="F15" s="150">
        <v>0</v>
      </c>
      <c r="G15" s="150">
        <v>4</v>
      </c>
      <c r="H15" s="150">
        <v>0</v>
      </c>
      <c r="I15" s="150">
        <v>0</v>
      </c>
      <c r="J15" s="150">
        <v>2</v>
      </c>
      <c r="K15" s="150">
        <v>0</v>
      </c>
      <c r="L15" s="151">
        <v>3</v>
      </c>
    </row>
    <row r="16" spans="1:12" ht="15" customHeight="1" thickBot="1">
      <c r="A16" s="63" t="s">
        <v>16</v>
      </c>
      <c r="B16" s="83" t="s">
        <v>46</v>
      </c>
      <c r="C16" s="58" t="s">
        <v>11</v>
      </c>
      <c r="D16" s="140">
        <f t="shared" si="0"/>
        <v>2467</v>
      </c>
      <c r="E16" s="152">
        <f>E8+E10-E12</f>
        <v>69</v>
      </c>
      <c r="F16" s="152">
        <f t="shared" ref="F16:L16" si="1">F8+F10-F12</f>
        <v>105</v>
      </c>
      <c r="G16" s="152">
        <f t="shared" si="1"/>
        <v>544</v>
      </c>
      <c r="H16" s="152">
        <f t="shared" si="1"/>
        <v>0</v>
      </c>
      <c r="I16" s="152">
        <f t="shared" si="1"/>
        <v>1</v>
      </c>
      <c r="J16" s="152">
        <f t="shared" si="1"/>
        <v>981</v>
      </c>
      <c r="K16" s="152">
        <f t="shared" si="1"/>
        <v>2</v>
      </c>
      <c r="L16" s="140">
        <f t="shared" si="1"/>
        <v>765</v>
      </c>
    </row>
    <row r="17" spans="1:12" ht="15" customHeight="1" thickBot="1">
      <c r="A17" s="64"/>
      <c r="B17" s="84" t="s">
        <v>51</v>
      </c>
      <c r="C17" s="65" t="s">
        <v>47</v>
      </c>
      <c r="D17" s="140">
        <f t="shared" si="0"/>
        <v>1216</v>
      </c>
      <c r="E17" s="152">
        <f t="shared" ref="E17:L17" si="2">E9+E11-E13</f>
        <v>42</v>
      </c>
      <c r="F17" s="152">
        <f t="shared" si="2"/>
        <v>57</v>
      </c>
      <c r="G17" s="152">
        <f t="shared" si="2"/>
        <v>341</v>
      </c>
      <c r="H17" s="152">
        <f t="shared" si="2"/>
        <v>0</v>
      </c>
      <c r="I17" s="152">
        <f t="shared" si="2"/>
        <v>0</v>
      </c>
      <c r="J17" s="152">
        <f t="shared" si="2"/>
        <v>411</v>
      </c>
      <c r="K17" s="152">
        <f t="shared" si="2"/>
        <v>1</v>
      </c>
      <c r="L17" s="140">
        <f t="shared" si="2"/>
        <v>364</v>
      </c>
    </row>
    <row r="18" spans="1:12" ht="15" customHeight="1">
      <c r="A18" s="57" t="s">
        <v>17</v>
      </c>
      <c r="B18" s="81" t="s">
        <v>48</v>
      </c>
      <c r="C18" s="66" t="s">
        <v>11</v>
      </c>
      <c r="D18" s="153">
        <f t="shared" si="0"/>
        <v>883</v>
      </c>
      <c r="E18" s="154">
        <v>36</v>
      </c>
      <c r="F18" s="144">
        <v>68</v>
      </c>
      <c r="G18" s="144">
        <v>187</v>
      </c>
      <c r="H18" s="144">
        <v>0</v>
      </c>
      <c r="I18" s="144">
        <v>0</v>
      </c>
      <c r="J18" s="144">
        <v>292</v>
      </c>
      <c r="K18" s="144">
        <v>2</v>
      </c>
      <c r="L18" s="145">
        <v>298</v>
      </c>
    </row>
    <row r="19" spans="1:12" ht="15" customHeight="1" thickBot="1">
      <c r="A19" s="59"/>
      <c r="B19" s="82" t="s">
        <v>52</v>
      </c>
      <c r="C19" s="61" t="s">
        <v>47</v>
      </c>
      <c r="D19" s="72">
        <f>SUM(E19:L19)</f>
        <v>550</v>
      </c>
      <c r="E19" s="155">
        <v>25</v>
      </c>
      <c r="F19" s="147">
        <v>36</v>
      </c>
      <c r="G19" s="147">
        <v>134</v>
      </c>
      <c r="H19" s="147">
        <v>0</v>
      </c>
      <c r="I19" s="147">
        <v>0</v>
      </c>
      <c r="J19" s="147">
        <v>165</v>
      </c>
      <c r="K19" s="147">
        <v>1</v>
      </c>
      <c r="L19" s="148">
        <v>189</v>
      </c>
    </row>
    <row r="20" spans="1:12" ht="15" customHeight="1">
      <c r="A20" s="57" t="s">
        <v>18</v>
      </c>
      <c r="B20" s="81" t="s">
        <v>48</v>
      </c>
      <c r="C20" s="61" t="s">
        <v>11</v>
      </c>
      <c r="D20" s="72">
        <f t="shared" si="0"/>
        <v>691</v>
      </c>
      <c r="E20" s="155">
        <v>7</v>
      </c>
      <c r="F20" s="147">
        <v>8</v>
      </c>
      <c r="G20" s="147">
        <v>78</v>
      </c>
      <c r="H20" s="147">
        <v>0</v>
      </c>
      <c r="I20" s="147">
        <v>0</v>
      </c>
      <c r="J20" s="147">
        <v>298</v>
      </c>
      <c r="K20" s="147">
        <v>0</v>
      </c>
      <c r="L20" s="148">
        <v>300</v>
      </c>
    </row>
    <row r="21" spans="1:12" ht="15" customHeight="1" thickBot="1">
      <c r="A21" s="59"/>
      <c r="B21" s="82" t="s">
        <v>72</v>
      </c>
      <c r="C21" s="61" t="s">
        <v>47</v>
      </c>
      <c r="D21" s="72">
        <f t="shared" si="0"/>
        <v>55</v>
      </c>
      <c r="E21" s="155">
        <v>0</v>
      </c>
      <c r="F21" s="147">
        <v>0</v>
      </c>
      <c r="G21" s="147">
        <v>14</v>
      </c>
      <c r="H21" s="147">
        <v>0</v>
      </c>
      <c r="I21" s="147">
        <v>0</v>
      </c>
      <c r="J21" s="147">
        <v>21</v>
      </c>
      <c r="K21" s="147">
        <v>0</v>
      </c>
      <c r="L21" s="148">
        <v>20</v>
      </c>
    </row>
    <row r="22" spans="1:12" ht="15" customHeight="1">
      <c r="A22" s="57" t="s">
        <v>19</v>
      </c>
      <c r="B22" s="81" t="s">
        <v>48</v>
      </c>
      <c r="C22" s="61" t="s">
        <v>11</v>
      </c>
      <c r="D22" s="72">
        <f t="shared" si="0"/>
        <v>83</v>
      </c>
      <c r="E22" s="155">
        <v>1</v>
      </c>
      <c r="F22" s="147">
        <v>2</v>
      </c>
      <c r="G22" s="147">
        <v>9</v>
      </c>
      <c r="H22" s="147">
        <v>0</v>
      </c>
      <c r="I22" s="147">
        <v>0</v>
      </c>
      <c r="J22" s="147">
        <v>36</v>
      </c>
      <c r="K22" s="147">
        <v>0</v>
      </c>
      <c r="L22" s="148">
        <v>35</v>
      </c>
    </row>
    <row r="23" spans="1:12" ht="15" customHeight="1" thickBot="1">
      <c r="A23" s="59"/>
      <c r="B23" s="82" t="s">
        <v>53</v>
      </c>
      <c r="C23" s="61" t="s">
        <v>47</v>
      </c>
      <c r="D23" s="72">
        <f t="shared" si="0"/>
        <v>0</v>
      </c>
      <c r="E23" s="155">
        <v>0</v>
      </c>
      <c r="F23" s="147">
        <v>0</v>
      </c>
      <c r="G23" s="147">
        <v>0</v>
      </c>
      <c r="H23" s="147">
        <v>0</v>
      </c>
      <c r="I23" s="147">
        <v>0</v>
      </c>
      <c r="J23" s="147">
        <v>0</v>
      </c>
      <c r="K23" s="147">
        <v>0</v>
      </c>
      <c r="L23" s="148">
        <v>0</v>
      </c>
    </row>
    <row r="24" spans="1:12" ht="15" customHeight="1">
      <c r="A24" s="57" t="s">
        <v>20</v>
      </c>
      <c r="B24" s="81" t="s">
        <v>48</v>
      </c>
      <c r="C24" s="61" t="s">
        <v>11</v>
      </c>
      <c r="D24" s="72">
        <f t="shared" si="0"/>
        <v>62</v>
      </c>
      <c r="E24" s="155">
        <v>6</v>
      </c>
      <c r="F24" s="147">
        <v>7</v>
      </c>
      <c r="G24" s="147">
        <v>14</v>
      </c>
      <c r="H24" s="147">
        <v>0</v>
      </c>
      <c r="I24" s="147">
        <v>0</v>
      </c>
      <c r="J24" s="147">
        <v>17</v>
      </c>
      <c r="K24" s="147">
        <v>1</v>
      </c>
      <c r="L24" s="148">
        <v>17</v>
      </c>
    </row>
    <row r="25" spans="1:12" ht="15" customHeight="1" thickBot="1">
      <c r="A25" s="59"/>
      <c r="B25" s="82" t="s">
        <v>54</v>
      </c>
      <c r="C25" s="61" t="s">
        <v>47</v>
      </c>
      <c r="D25" s="72">
        <f t="shared" si="0"/>
        <v>30</v>
      </c>
      <c r="E25" s="155">
        <v>3</v>
      </c>
      <c r="F25" s="147">
        <v>2</v>
      </c>
      <c r="G25" s="147">
        <v>8</v>
      </c>
      <c r="H25" s="147">
        <v>0</v>
      </c>
      <c r="I25" s="147">
        <v>0</v>
      </c>
      <c r="J25" s="147">
        <v>9</v>
      </c>
      <c r="K25" s="147">
        <v>0</v>
      </c>
      <c r="L25" s="148">
        <v>8</v>
      </c>
    </row>
    <row r="26" spans="1:12" ht="15" customHeight="1">
      <c r="A26" s="57" t="s">
        <v>21</v>
      </c>
      <c r="B26" s="81" t="s">
        <v>55</v>
      </c>
      <c r="C26" s="61" t="s">
        <v>11</v>
      </c>
      <c r="D26" s="72">
        <f t="shared" si="0"/>
        <v>27</v>
      </c>
      <c r="E26" s="155">
        <v>0</v>
      </c>
      <c r="F26" s="147">
        <v>0</v>
      </c>
      <c r="G26" s="147">
        <v>6</v>
      </c>
      <c r="H26" s="147">
        <v>0</v>
      </c>
      <c r="I26" s="147">
        <v>0</v>
      </c>
      <c r="J26" s="147">
        <v>11</v>
      </c>
      <c r="K26" s="147">
        <v>1</v>
      </c>
      <c r="L26" s="148">
        <v>9</v>
      </c>
    </row>
    <row r="27" spans="1:12" ht="15" customHeight="1" thickBot="1">
      <c r="A27" s="59"/>
      <c r="B27" s="82" t="s">
        <v>56</v>
      </c>
      <c r="C27" s="61" t="s">
        <v>47</v>
      </c>
      <c r="D27" s="72">
        <f t="shared" si="0"/>
        <v>9</v>
      </c>
      <c r="E27" s="155">
        <v>0</v>
      </c>
      <c r="F27" s="147">
        <v>0</v>
      </c>
      <c r="G27" s="147">
        <v>5</v>
      </c>
      <c r="H27" s="147">
        <v>0</v>
      </c>
      <c r="I27" s="147">
        <v>0</v>
      </c>
      <c r="J27" s="147">
        <v>2</v>
      </c>
      <c r="K27" s="147">
        <v>0</v>
      </c>
      <c r="L27" s="148">
        <v>2</v>
      </c>
    </row>
    <row r="28" spans="1:12" ht="15" customHeight="1">
      <c r="A28" s="57" t="s">
        <v>22</v>
      </c>
      <c r="B28" s="79" t="s">
        <v>34</v>
      </c>
      <c r="C28" s="61" t="s">
        <v>11</v>
      </c>
      <c r="D28" s="72">
        <f t="shared" si="0"/>
        <v>39</v>
      </c>
      <c r="E28" s="155">
        <v>7</v>
      </c>
      <c r="F28" s="147">
        <v>0</v>
      </c>
      <c r="G28" s="147">
        <v>10</v>
      </c>
      <c r="H28" s="147">
        <v>0</v>
      </c>
      <c r="I28" s="147">
        <v>0</v>
      </c>
      <c r="J28" s="147">
        <v>22</v>
      </c>
      <c r="K28" s="147">
        <v>0</v>
      </c>
      <c r="L28" s="148">
        <v>0</v>
      </c>
    </row>
    <row r="29" spans="1:12" ht="15" customHeight="1" thickBot="1">
      <c r="A29" s="59"/>
      <c r="B29" s="80" t="s">
        <v>89</v>
      </c>
      <c r="C29" s="61" t="s">
        <v>47</v>
      </c>
      <c r="D29" s="72">
        <f t="shared" si="0"/>
        <v>19</v>
      </c>
      <c r="E29" s="155">
        <v>7</v>
      </c>
      <c r="F29" s="147">
        <v>0</v>
      </c>
      <c r="G29" s="147">
        <v>10</v>
      </c>
      <c r="H29" s="147">
        <v>0</v>
      </c>
      <c r="I29" s="147">
        <v>0</v>
      </c>
      <c r="J29" s="147">
        <v>2</v>
      </c>
      <c r="K29" s="147">
        <v>0</v>
      </c>
      <c r="L29" s="148">
        <v>0</v>
      </c>
    </row>
    <row r="30" spans="1:12" ht="15" customHeight="1">
      <c r="A30" s="57" t="s">
        <v>23</v>
      </c>
      <c r="B30" s="81" t="s">
        <v>57</v>
      </c>
      <c r="C30" s="61" t="s">
        <v>11</v>
      </c>
      <c r="D30" s="72">
        <f t="shared" si="0"/>
        <v>3</v>
      </c>
      <c r="E30" s="155">
        <v>2</v>
      </c>
      <c r="F30" s="147">
        <v>0</v>
      </c>
      <c r="G30" s="147">
        <v>0</v>
      </c>
      <c r="H30" s="147">
        <v>0</v>
      </c>
      <c r="I30" s="147">
        <v>0</v>
      </c>
      <c r="J30" s="147">
        <v>1</v>
      </c>
      <c r="K30" s="147">
        <v>0</v>
      </c>
      <c r="L30" s="148">
        <v>0</v>
      </c>
    </row>
    <row r="31" spans="1:12" ht="15" customHeight="1" thickBot="1">
      <c r="A31" s="59"/>
      <c r="B31" s="82" t="s">
        <v>58</v>
      </c>
      <c r="C31" s="61" t="s">
        <v>47</v>
      </c>
      <c r="D31" s="72">
        <f t="shared" si="0"/>
        <v>2</v>
      </c>
      <c r="E31" s="155">
        <v>2</v>
      </c>
      <c r="F31" s="147">
        <v>0</v>
      </c>
      <c r="G31" s="147">
        <v>0</v>
      </c>
      <c r="H31" s="147">
        <v>0</v>
      </c>
      <c r="I31" s="147">
        <v>0</v>
      </c>
      <c r="J31" s="147">
        <v>0</v>
      </c>
      <c r="K31" s="147">
        <v>0</v>
      </c>
      <c r="L31" s="148">
        <v>0</v>
      </c>
    </row>
    <row r="32" spans="1:12" ht="15" customHeight="1">
      <c r="A32" s="57" t="s">
        <v>24</v>
      </c>
      <c r="B32" s="79" t="s">
        <v>59</v>
      </c>
      <c r="C32" s="61" t="s">
        <v>11</v>
      </c>
      <c r="D32" s="72">
        <f t="shared" si="0"/>
        <v>42</v>
      </c>
      <c r="E32" s="155">
        <v>4</v>
      </c>
      <c r="F32" s="147">
        <v>2</v>
      </c>
      <c r="G32" s="147">
        <v>11</v>
      </c>
      <c r="H32" s="147">
        <v>0</v>
      </c>
      <c r="I32" s="147">
        <v>0</v>
      </c>
      <c r="J32" s="147">
        <v>18</v>
      </c>
      <c r="K32" s="147">
        <v>0</v>
      </c>
      <c r="L32" s="148">
        <v>7</v>
      </c>
    </row>
    <row r="33" spans="1:12" ht="15" customHeight="1" thickBot="1">
      <c r="A33" s="59"/>
      <c r="B33" s="80" t="s">
        <v>90</v>
      </c>
      <c r="C33" s="61" t="s">
        <v>47</v>
      </c>
      <c r="D33" s="72">
        <f t="shared" si="0"/>
        <v>12</v>
      </c>
      <c r="E33" s="155">
        <v>3</v>
      </c>
      <c r="F33" s="147">
        <v>0</v>
      </c>
      <c r="G33" s="147">
        <v>4</v>
      </c>
      <c r="H33" s="147">
        <v>0</v>
      </c>
      <c r="I33" s="147">
        <v>0</v>
      </c>
      <c r="J33" s="147">
        <v>2</v>
      </c>
      <c r="K33" s="147">
        <v>0</v>
      </c>
      <c r="L33" s="148">
        <v>3</v>
      </c>
    </row>
    <row r="34" spans="1:12" ht="15" customHeight="1">
      <c r="A34" s="57" t="s">
        <v>25</v>
      </c>
      <c r="B34" s="81" t="s">
        <v>60</v>
      </c>
      <c r="C34" s="61" t="s">
        <v>11</v>
      </c>
      <c r="D34" s="72">
        <f t="shared" si="0"/>
        <v>20</v>
      </c>
      <c r="E34" s="155">
        <v>1</v>
      </c>
      <c r="F34" s="147">
        <v>1</v>
      </c>
      <c r="G34" s="147">
        <v>2</v>
      </c>
      <c r="H34" s="147">
        <v>0</v>
      </c>
      <c r="I34" s="147">
        <v>0</v>
      </c>
      <c r="J34" s="147">
        <v>16</v>
      </c>
      <c r="K34" s="147">
        <v>0</v>
      </c>
      <c r="L34" s="148">
        <v>0</v>
      </c>
    </row>
    <row r="35" spans="1:12" ht="15" customHeight="1" thickBot="1">
      <c r="A35" s="59"/>
      <c r="B35" s="82" t="s">
        <v>58</v>
      </c>
      <c r="C35" s="61" t="s">
        <v>47</v>
      </c>
      <c r="D35" s="72">
        <f t="shared" si="0"/>
        <v>3</v>
      </c>
      <c r="E35" s="155">
        <v>0</v>
      </c>
      <c r="F35" s="147">
        <v>0</v>
      </c>
      <c r="G35" s="147">
        <v>1</v>
      </c>
      <c r="H35" s="147">
        <v>0</v>
      </c>
      <c r="I35" s="147">
        <v>0</v>
      </c>
      <c r="J35" s="147">
        <v>2</v>
      </c>
      <c r="K35" s="147">
        <v>0</v>
      </c>
      <c r="L35" s="148">
        <v>0</v>
      </c>
    </row>
    <row r="36" spans="1:12" ht="15" customHeight="1">
      <c r="A36" s="57" t="s">
        <v>26</v>
      </c>
      <c r="B36" s="79" t="s">
        <v>61</v>
      </c>
      <c r="C36" s="61" t="s">
        <v>11</v>
      </c>
      <c r="D36" s="72">
        <f t="shared" si="0"/>
        <v>61</v>
      </c>
      <c r="E36" s="155">
        <v>2</v>
      </c>
      <c r="F36" s="147">
        <v>1</v>
      </c>
      <c r="G36" s="147">
        <v>22</v>
      </c>
      <c r="H36" s="147">
        <v>0</v>
      </c>
      <c r="I36" s="147">
        <v>0</v>
      </c>
      <c r="J36" s="147">
        <v>27</v>
      </c>
      <c r="K36" s="147">
        <v>0</v>
      </c>
      <c r="L36" s="148">
        <v>9</v>
      </c>
    </row>
    <row r="37" spans="1:12" ht="15" customHeight="1" thickBot="1">
      <c r="A37" s="67"/>
      <c r="B37" s="85" t="s">
        <v>91</v>
      </c>
      <c r="C37" s="62" t="s">
        <v>47</v>
      </c>
      <c r="D37" s="156">
        <f t="shared" si="0"/>
        <v>23</v>
      </c>
      <c r="E37" s="157">
        <v>1</v>
      </c>
      <c r="F37" s="158">
        <v>1</v>
      </c>
      <c r="G37" s="158">
        <v>11</v>
      </c>
      <c r="H37" s="158">
        <v>0</v>
      </c>
      <c r="I37" s="158">
        <v>0</v>
      </c>
      <c r="J37" s="158">
        <v>9</v>
      </c>
      <c r="K37" s="158">
        <v>0</v>
      </c>
      <c r="L37" s="159">
        <v>1</v>
      </c>
    </row>
    <row r="38" spans="1:12" ht="15" customHeight="1" thickBot="1">
      <c r="A38" s="68" t="s">
        <v>27</v>
      </c>
      <c r="B38" s="86" t="s">
        <v>62</v>
      </c>
      <c r="C38" s="69"/>
      <c r="D38" s="160"/>
      <c r="E38" s="161"/>
      <c r="F38" s="162"/>
      <c r="G38" s="162"/>
      <c r="H38" s="162"/>
      <c r="I38" s="162"/>
      <c r="J38" s="162"/>
      <c r="K38" s="162"/>
      <c r="L38" s="163"/>
    </row>
    <row r="39" spans="1:12" ht="15" customHeight="1">
      <c r="A39" s="67" t="s">
        <v>28</v>
      </c>
      <c r="B39" s="87" t="s">
        <v>63</v>
      </c>
      <c r="C39" s="70" t="s">
        <v>11</v>
      </c>
      <c r="D39" s="164">
        <f t="shared" si="0"/>
        <v>146</v>
      </c>
      <c r="E39" s="165">
        <v>5</v>
      </c>
      <c r="F39" s="166">
        <v>7</v>
      </c>
      <c r="G39" s="166">
        <v>27</v>
      </c>
      <c r="H39" s="166">
        <v>0</v>
      </c>
      <c r="I39" s="166">
        <v>0</v>
      </c>
      <c r="J39" s="166">
        <v>87</v>
      </c>
      <c r="K39" s="166">
        <v>0</v>
      </c>
      <c r="L39" s="167">
        <v>20</v>
      </c>
    </row>
    <row r="40" spans="1:12" ht="15" customHeight="1" thickBot="1">
      <c r="A40" s="59"/>
      <c r="B40" s="88" t="s">
        <v>64</v>
      </c>
      <c r="C40" s="72" t="s">
        <v>47</v>
      </c>
      <c r="D40" s="168">
        <f t="shared" si="0"/>
        <v>35</v>
      </c>
      <c r="E40" s="146">
        <v>4</v>
      </c>
      <c r="F40" s="147">
        <v>3</v>
      </c>
      <c r="G40" s="147">
        <v>11</v>
      </c>
      <c r="H40" s="147">
        <v>0</v>
      </c>
      <c r="I40" s="147">
        <v>0</v>
      </c>
      <c r="J40" s="147">
        <v>12</v>
      </c>
      <c r="K40" s="147">
        <v>0</v>
      </c>
      <c r="L40" s="148">
        <v>5</v>
      </c>
    </row>
    <row r="41" spans="1:12" ht="15" customHeight="1" thickBot="1">
      <c r="A41" s="73" t="s">
        <v>29</v>
      </c>
      <c r="B41" s="89" t="s">
        <v>65</v>
      </c>
      <c r="C41" s="72" t="s">
        <v>38</v>
      </c>
      <c r="D41" s="168">
        <f t="shared" si="0"/>
        <v>0</v>
      </c>
      <c r="E41" s="146"/>
      <c r="F41" s="147"/>
      <c r="G41" s="147"/>
      <c r="H41" s="147"/>
      <c r="I41" s="147"/>
      <c r="J41" s="147"/>
      <c r="K41" s="147"/>
      <c r="L41" s="148"/>
    </row>
    <row r="42" spans="1:12" ht="15" customHeight="1">
      <c r="A42" s="57" t="s">
        <v>30</v>
      </c>
      <c r="B42" s="90" t="s">
        <v>85</v>
      </c>
      <c r="C42" s="72" t="s">
        <v>11</v>
      </c>
      <c r="D42" s="168">
        <f t="shared" si="0"/>
        <v>0</v>
      </c>
      <c r="E42" s="146">
        <v>0</v>
      </c>
      <c r="F42" s="147">
        <v>0</v>
      </c>
      <c r="G42" s="147">
        <v>0</v>
      </c>
      <c r="H42" s="147">
        <v>0</v>
      </c>
      <c r="I42" s="147">
        <v>0</v>
      </c>
      <c r="J42" s="147">
        <v>0</v>
      </c>
      <c r="K42" s="147">
        <v>0</v>
      </c>
      <c r="L42" s="148">
        <v>0</v>
      </c>
    </row>
    <row r="43" spans="1:12" ht="15" customHeight="1" thickBot="1">
      <c r="A43" s="59"/>
      <c r="B43" s="88" t="s">
        <v>66</v>
      </c>
      <c r="C43" s="72" t="s">
        <v>47</v>
      </c>
      <c r="D43" s="168">
        <f t="shared" si="0"/>
        <v>0</v>
      </c>
      <c r="E43" s="146">
        <v>0</v>
      </c>
      <c r="F43" s="147">
        <v>0</v>
      </c>
      <c r="G43" s="147">
        <v>0</v>
      </c>
      <c r="H43" s="147">
        <v>0</v>
      </c>
      <c r="I43" s="147">
        <v>0</v>
      </c>
      <c r="J43" s="147">
        <v>0</v>
      </c>
      <c r="K43" s="147">
        <v>0</v>
      </c>
      <c r="L43" s="148">
        <v>0</v>
      </c>
    </row>
    <row r="44" spans="1:12" ht="15" customHeight="1" thickBot="1">
      <c r="A44" s="73" t="s">
        <v>31</v>
      </c>
      <c r="B44" s="89" t="s">
        <v>68</v>
      </c>
      <c r="C44" s="72" t="s">
        <v>38</v>
      </c>
      <c r="D44" s="168">
        <f t="shared" si="0"/>
        <v>0</v>
      </c>
      <c r="E44" s="146"/>
      <c r="F44" s="147"/>
      <c r="G44" s="147"/>
      <c r="H44" s="147"/>
      <c r="I44" s="147"/>
      <c r="J44" s="147"/>
      <c r="K44" s="147"/>
      <c r="L44" s="148"/>
    </row>
    <row r="45" spans="1:12" ht="15" customHeight="1">
      <c r="A45" s="57" t="s">
        <v>32</v>
      </c>
      <c r="B45" s="90" t="s">
        <v>67</v>
      </c>
      <c r="C45" s="72" t="s">
        <v>11</v>
      </c>
      <c r="D45" s="168">
        <f t="shared" si="0"/>
        <v>1058</v>
      </c>
      <c r="E45" s="146">
        <v>46</v>
      </c>
      <c r="F45" s="147">
        <v>58</v>
      </c>
      <c r="G45" s="147">
        <v>244</v>
      </c>
      <c r="H45" s="147">
        <v>0</v>
      </c>
      <c r="I45" s="147">
        <v>0</v>
      </c>
      <c r="J45" s="147">
        <v>437</v>
      </c>
      <c r="K45" s="147">
        <v>1</v>
      </c>
      <c r="L45" s="148">
        <v>272</v>
      </c>
    </row>
    <row r="46" spans="1:12" ht="15" customHeight="1" thickBot="1">
      <c r="A46" s="59"/>
      <c r="B46" s="71"/>
      <c r="C46" s="72" t="s">
        <v>47</v>
      </c>
      <c r="D46" s="168">
        <f t="shared" si="0"/>
        <v>472</v>
      </c>
      <c r="E46" s="146">
        <v>28</v>
      </c>
      <c r="F46" s="147">
        <v>32</v>
      </c>
      <c r="G46" s="147">
        <v>149</v>
      </c>
      <c r="H46" s="147">
        <v>0</v>
      </c>
      <c r="I46" s="147">
        <v>0</v>
      </c>
      <c r="J46" s="147">
        <v>165</v>
      </c>
      <c r="K46" s="147">
        <v>0</v>
      </c>
      <c r="L46" s="148">
        <v>98</v>
      </c>
    </row>
    <row r="47" spans="1:12" ht="15" customHeight="1" thickBot="1">
      <c r="A47" s="57" t="s">
        <v>33</v>
      </c>
      <c r="B47" s="91" t="s">
        <v>68</v>
      </c>
      <c r="C47" s="72" t="s">
        <v>38</v>
      </c>
      <c r="D47" s="168">
        <f t="shared" si="0"/>
        <v>0</v>
      </c>
      <c r="E47" s="146"/>
      <c r="F47" s="147"/>
      <c r="G47" s="147"/>
      <c r="H47" s="147"/>
      <c r="I47" s="147"/>
      <c r="J47" s="147"/>
      <c r="K47" s="147"/>
      <c r="L47" s="148"/>
    </row>
    <row r="48" spans="1:12" ht="15" customHeight="1">
      <c r="A48" s="57" t="s">
        <v>36</v>
      </c>
      <c r="B48" s="92" t="s">
        <v>84</v>
      </c>
      <c r="C48" s="72" t="s">
        <v>11</v>
      </c>
      <c r="D48" s="168">
        <f t="shared" si="0"/>
        <v>0</v>
      </c>
      <c r="E48" s="146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8">
        <v>0</v>
      </c>
    </row>
    <row r="49" spans="1:12" ht="15" customHeight="1" thickBot="1">
      <c r="A49" s="67"/>
      <c r="B49" s="93" t="s">
        <v>86</v>
      </c>
      <c r="C49" s="72" t="s">
        <v>47</v>
      </c>
      <c r="D49" s="168">
        <f t="shared" si="0"/>
        <v>0</v>
      </c>
      <c r="E49" s="146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8">
        <v>0</v>
      </c>
    </row>
    <row r="50" spans="1:12" ht="15" customHeight="1" thickBot="1">
      <c r="A50" s="73" t="s">
        <v>37</v>
      </c>
      <c r="B50" s="94" t="s">
        <v>69</v>
      </c>
      <c r="C50" s="72" t="s">
        <v>38</v>
      </c>
      <c r="D50" s="168">
        <f t="shared" si="0"/>
        <v>0</v>
      </c>
      <c r="E50" s="146"/>
      <c r="F50" s="147"/>
      <c r="G50" s="147"/>
      <c r="H50" s="147"/>
      <c r="I50" s="147"/>
      <c r="J50" s="147"/>
      <c r="K50" s="147"/>
      <c r="L50" s="148"/>
    </row>
    <row r="51" spans="1:12" ht="15" customHeight="1">
      <c r="A51" s="75" t="s">
        <v>39</v>
      </c>
      <c r="B51" s="95" t="s">
        <v>94</v>
      </c>
      <c r="C51" s="72" t="s">
        <v>11</v>
      </c>
      <c r="D51" s="168">
        <f t="shared" si="0"/>
        <v>7</v>
      </c>
      <c r="E51" s="146">
        <v>0</v>
      </c>
      <c r="F51" s="147">
        <v>0</v>
      </c>
      <c r="G51" s="147">
        <v>0</v>
      </c>
      <c r="H51" s="147">
        <v>0</v>
      </c>
      <c r="I51" s="147">
        <v>0</v>
      </c>
      <c r="J51" s="147">
        <v>4</v>
      </c>
      <c r="K51" s="147">
        <v>0</v>
      </c>
      <c r="L51" s="148">
        <v>3</v>
      </c>
    </row>
    <row r="52" spans="1:12" ht="15" customHeight="1" thickBot="1">
      <c r="A52" s="76"/>
      <c r="B52" s="93" t="s">
        <v>73</v>
      </c>
      <c r="C52" s="72" t="s">
        <v>47</v>
      </c>
      <c r="D52" s="168">
        <f t="shared" si="0"/>
        <v>0</v>
      </c>
      <c r="E52" s="146">
        <v>0</v>
      </c>
      <c r="F52" s="147">
        <v>0</v>
      </c>
      <c r="G52" s="147">
        <v>0</v>
      </c>
      <c r="H52" s="147">
        <v>0</v>
      </c>
      <c r="I52" s="147">
        <v>0</v>
      </c>
      <c r="J52" s="147">
        <v>0</v>
      </c>
      <c r="K52" s="147">
        <v>0</v>
      </c>
      <c r="L52" s="148">
        <v>0</v>
      </c>
    </row>
    <row r="53" spans="1:12" ht="15" customHeight="1">
      <c r="A53" s="75" t="s">
        <v>40</v>
      </c>
      <c r="B53" s="92" t="s">
        <v>95</v>
      </c>
      <c r="C53" s="72" t="s">
        <v>11</v>
      </c>
      <c r="D53" s="168">
        <f t="shared" si="0"/>
        <v>0</v>
      </c>
      <c r="E53" s="146">
        <v>0</v>
      </c>
      <c r="F53" s="147">
        <v>0</v>
      </c>
      <c r="G53" s="147">
        <v>0</v>
      </c>
      <c r="H53" s="147">
        <v>0</v>
      </c>
      <c r="I53" s="147">
        <v>0</v>
      </c>
      <c r="J53" s="147">
        <v>0</v>
      </c>
      <c r="K53" s="147">
        <v>0</v>
      </c>
      <c r="L53" s="148">
        <v>0</v>
      </c>
    </row>
    <row r="54" spans="1:12" ht="15" customHeight="1" thickBot="1">
      <c r="A54" s="76"/>
      <c r="B54" s="74"/>
      <c r="C54" s="72" t="s">
        <v>47</v>
      </c>
      <c r="D54" s="168">
        <f t="shared" si="0"/>
        <v>0</v>
      </c>
      <c r="E54" s="146">
        <v>0</v>
      </c>
      <c r="F54" s="147">
        <v>0</v>
      </c>
      <c r="G54" s="147">
        <v>0</v>
      </c>
      <c r="H54" s="147">
        <v>0</v>
      </c>
      <c r="I54" s="147">
        <v>0</v>
      </c>
      <c r="J54" s="147">
        <v>0</v>
      </c>
      <c r="K54" s="147">
        <v>0</v>
      </c>
      <c r="L54" s="148">
        <v>0</v>
      </c>
    </row>
    <row r="55" spans="1:12" ht="19.5" customHeight="1">
      <c r="A55" s="44"/>
      <c r="B55" s="44"/>
      <c r="C55" s="44"/>
    </row>
    <row r="56" spans="1:12" ht="19.5" customHeight="1">
      <c r="A56" s="44"/>
      <c r="B56" s="44"/>
      <c r="C56" s="44"/>
    </row>
  </sheetData>
  <mergeCells count="3">
    <mergeCell ref="A3:L3"/>
    <mergeCell ref="A4:L4"/>
    <mergeCell ref="D6:L6"/>
  </mergeCells>
  <phoneticPr fontId="0" type="noConversion"/>
  <printOptions horizontalCentered="1" verticalCentered="1"/>
  <pageMargins left="0.59055118110236227" right="0.19685039370078741" top="0.19685039370078741" bottom="0.19685039370078741" header="0.51181102362204722" footer="0"/>
  <pageSetup paperSize="9" orientation="portrait" horizontalDpi="300" verticalDpi="300" r:id="rId1"/>
  <headerFooter alignWithMargins="0">
    <oddHeader>&amp;L&amp;"Arial,Bold"&amp;8SLUŽBA ZA ZAPOŠLJAVANJE         KSB/SBK TRAVNIK&amp;C&amp;"Arial,Bold"G. VAKUF - USKOPLJE&amp;R&amp;"Arial,Bold"&amp;8Obrazac MPA-1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56"/>
  <sheetViews>
    <sheetView workbookViewId="0">
      <selection activeCell="D53" sqref="D53"/>
    </sheetView>
  </sheetViews>
  <sheetFormatPr defaultColWidth="9.125" defaultRowHeight="19.5" customHeight="1"/>
  <cols>
    <col min="1" max="1" width="5" style="45" customWidth="1"/>
    <col min="2" max="2" width="28.625" style="46" customWidth="1"/>
    <col min="3" max="3" width="5.75" style="46" bestFit="1" customWidth="1"/>
    <col min="4" max="4" width="5.75" style="45" customWidth="1"/>
    <col min="5" max="5" width="4.625" style="45" customWidth="1"/>
    <col min="6" max="6" width="4.875" style="45" customWidth="1"/>
    <col min="7" max="7" width="6" style="45" customWidth="1"/>
    <col min="8" max="9" width="5" style="45" customWidth="1"/>
    <col min="10" max="10" width="5.625" style="45" customWidth="1"/>
    <col min="11" max="11" width="5" style="45" customWidth="1"/>
    <col min="12" max="12" width="5.375" style="45" customWidth="1"/>
    <col min="13" max="16384" width="9.125" style="44"/>
  </cols>
  <sheetData>
    <row r="1" spans="1:12" ht="0.75" customHeight="1"/>
    <row r="3" spans="1:12" ht="19.5" customHeight="1">
      <c r="A3" s="176" t="s">
        <v>77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ht="19.5" customHeight="1">
      <c r="A4" s="176" t="s">
        <v>96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ht="19.5" customHeight="1" thickBot="1"/>
    <row r="6" spans="1:12" ht="15" customHeight="1" thickBot="1">
      <c r="A6" s="47" t="s">
        <v>0</v>
      </c>
      <c r="B6" s="48" t="s">
        <v>2</v>
      </c>
      <c r="C6" s="49"/>
      <c r="D6" s="173" t="s">
        <v>87</v>
      </c>
      <c r="E6" s="174"/>
      <c r="F6" s="174"/>
      <c r="G6" s="174"/>
      <c r="H6" s="174"/>
      <c r="I6" s="174"/>
      <c r="J6" s="174"/>
      <c r="K6" s="174"/>
      <c r="L6" s="175"/>
    </row>
    <row r="7" spans="1:12" ht="15" customHeight="1" thickBot="1">
      <c r="A7" s="50" t="s">
        <v>1</v>
      </c>
      <c r="B7" s="51" t="s">
        <v>76</v>
      </c>
      <c r="C7" s="52"/>
      <c r="D7" s="96" t="s">
        <v>3</v>
      </c>
      <c r="E7" s="54" t="s">
        <v>4</v>
      </c>
      <c r="F7" s="55" t="s">
        <v>70</v>
      </c>
      <c r="G7" s="55" t="s">
        <v>5</v>
      </c>
      <c r="H7" s="55" t="s">
        <v>6</v>
      </c>
      <c r="I7" s="55" t="s">
        <v>7</v>
      </c>
      <c r="J7" s="55" t="s">
        <v>8</v>
      </c>
      <c r="K7" s="55" t="s">
        <v>9</v>
      </c>
      <c r="L7" s="56" t="s">
        <v>10</v>
      </c>
    </row>
    <row r="8" spans="1:12" ht="15" customHeight="1" thickBot="1">
      <c r="A8" s="57" t="s">
        <v>12</v>
      </c>
      <c r="B8" s="77" t="s">
        <v>42</v>
      </c>
      <c r="C8" s="58" t="s">
        <v>11</v>
      </c>
      <c r="D8" s="140">
        <f>SUM(E8:L8)</f>
        <v>2933</v>
      </c>
      <c r="E8" s="141">
        <v>60</v>
      </c>
      <c r="F8" s="141">
        <v>79</v>
      </c>
      <c r="G8" s="141">
        <v>676</v>
      </c>
      <c r="H8" s="141">
        <v>0</v>
      </c>
      <c r="I8" s="141">
        <v>11</v>
      </c>
      <c r="J8" s="141">
        <v>1059</v>
      </c>
      <c r="K8" s="141">
        <v>52</v>
      </c>
      <c r="L8" s="140">
        <v>996</v>
      </c>
    </row>
    <row r="9" spans="1:12" ht="15" customHeight="1" thickBot="1">
      <c r="A9" s="59"/>
      <c r="B9" s="78" t="s">
        <v>50</v>
      </c>
      <c r="C9" s="60" t="s">
        <v>47</v>
      </c>
      <c r="D9" s="142">
        <f t="shared" ref="D9:D54" si="0">SUM(E9:L9)</f>
        <v>1625</v>
      </c>
      <c r="E9" s="140">
        <v>34</v>
      </c>
      <c r="F9" s="140">
        <v>55</v>
      </c>
      <c r="G9" s="140">
        <v>426</v>
      </c>
      <c r="H9" s="140">
        <v>0</v>
      </c>
      <c r="I9" s="140">
        <v>1</v>
      </c>
      <c r="J9" s="140">
        <v>494</v>
      </c>
      <c r="K9" s="140">
        <v>31</v>
      </c>
      <c r="L9" s="140">
        <v>584</v>
      </c>
    </row>
    <row r="10" spans="1:12" ht="15" customHeight="1">
      <c r="A10" s="57" t="s">
        <v>13</v>
      </c>
      <c r="B10" s="79" t="s">
        <v>43</v>
      </c>
      <c r="C10" s="61" t="s">
        <v>11</v>
      </c>
      <c r="D10" s="66">
        <f t="shared" si="0"/>
        <v>55</v>
      </c>
      <c r="E10" s="143">
        <v>3</v>
      </c>
      <c r="F10" s="144">
        <v>4</v>
      </c>
      <c r="G10" s="144">
        <v>14</v>
      </c>
      <c r="H10" s="144">
        <v>0</v>
      </c>
      <c r="I10" s="144">
        <v>0</v>
      </c>
      <c r="J10" s="144">
        <v>27</v>
      </c>
      <c r="K10" s="144">
        <v>1</v>
      </c>
      <c r="L10" s="145">
        <v>6</v>
      </c>
    </row>
    <row r="11" spans="1:12" ht="15" customHeight="1" thickBot="1">
      <c r="A11" s="59"/>
      <c r="B11" s="80" t="s">
        <v>73</v>
      </c>
      <c r="C11" s="61" t="s">
        <v>47</v>
      </c>
      <c r="D11" s="61">
        <f t="shared" si="0"/>
        <v>19</v>
      </c>
      <c r="E11" s="146">
        <v>1</v>
      </c>
      <c r="F11" s="147">
        <v>4</v>
      </c>
      <c r="G11" s="147">
        <v>7</v>
      </c>
      <c r="H11" s="147">
        <v>0</v>
      </c>
      <c r="I11" s="147">
        <v>0</v>
      </c>
      <c r="J11" s="147">
        <v>4</v>
      </c>
      <c r="K11" s="147">
        <v>1</v>
      </c>
      <c r="L11" s="148">
        <v>2</v>
      </c>
    </row>
    <row r="12" spans="1:12" ht="15" customHeight="1">
      <c r="A12" s="57" t="s">
        <v>14</v>
      </c>
      <c r="B12" s="79" t="s">
        <v>44</v>
      </c>
      <c r="C12" s="61" t="s">
        <v>11</v>
      </c>
      <c r="D12" s="61">
        <f t="shared" si="0"/>
        <v>75</v>
      </c>
      <c r="E12" s="146">
        <v>4</v>
      </c>
      <c r="F12" s="147">
        <v>6</v>
      </c>
      <c r="G12" s="147">
        <v>24</v>
      </c>
      <c r="H12" s="147">
        <v>0</v>
      </c>
      <c r="I12" s="147">
        <v>2</v>
      </c>
      <c r="J12" s="147">
        <v>21</v>
      </c>
      <c r="K12" s="147">
        <v>0</v>
      </c>
      <c r="L12" s="148">
        <v>18</v>
      </c>
    </row>
    <row r="13" spans="1:12" ht="15" customHeight="1" thickBot="1">
      <c r="A13" s="59"/>
      <c r="B13" s="80" t="s">
        <v>73</v>
      </c>
      <c r="C13" s="61" t="s">
        <v>47</v>
      </c>
      <c r="D13" s="61">
        <f t="shared" si="0"/>
        <v>34</v>
      </c>
      <c r="E13" s="146">
        <v>3</v>
      </c>
      <c r="F13" s="147">
        <v>4</v>
      </c>
      <c r="G13" s="147">
        <v>17</v>
      </c>
      <c r="H13" s="147">
        <v>0</v>
      </c>
      <c r="I13" s="147">
        <v>0</v>
      </c>
      <c r="J13" s="147">
        <v>5</v>
      </c>
      <c r="K13" s="147">
        <v>0</v>
      </c>
      <c r="L13" s="148">
        <v>5</v>
      </c>
    </row>
    <row r="14" spans="1:12" ht="15" customHeight="1">
      <c r="A14" s="57" t="s">
        <v>15</v>
      </c>
      <c r="B14" s="81" t="s">
        <v>45</v>
      </c>
      <c r="C14" s="61" t="s">
        <v>11</v>
      </c>
      <c r="D14" s="61">
        <f t="shared" si="0"/>
        <v>50</v>
      </c>
      <c r="E14" s="146">
        <v>3</v>
      </c>
      <c r="F14" s="147">
        <v>5</v>
      </c>
      <c r="G14" s="147">
        <v>15</v>
      </c>
      <c r="H14" s="147">
        <v>0</v>
      </c>
      <c r="I14" s="147">
        <v>2</v>
      </c>
      <c r="J14" s="147">
        <v>12</v>
      </c>
      <c r="K14" s="147">
        <v>0</v>
      </c>
      <c r="L14" s="148">
        <v>13</v>
      </c>
    </row>
    <row r="15" spans="1:12" ht="15" customHeight="1" thickBot="1">
      <c r="A15" s="59"/>
      <c r="B15" s="82" t="s">
        <v>35</v>
      </c>
      <c r="C15" s="62" t="s">
        <v>47</v>
      </c>
      <c r="D15" s="62">
        <f t="shared" si="0"/>
        <v>19</v>
      </c>
      <c r="E15" s="149">
        <v>3</v>
      </c>
      <c r="F15" s="150">
        <v>3</v>
      </c>
      <c r="G15" s="150">
        <v>10</v>
      </c>
      <c r="H15" s="150">
        <v>0</v>
      </c>
      <c r="I15" s="150">
        <v>0</v>
      </c>
      <c r="J15" s="150">
        <v>1</v>
      </c>
      <c r="K15" s="150">
        <v>0</v>
      </c>
      <c r="L15" s="151">
        <v>2</v>
      </c>
    </row>
    <row r="16" spans="1:12" ht="15" customHeight="1" thickBot="1">
      <c r="A16" s="63" t="s">
        <v>16</v>
      </c>
      <c r="B16" s="83" t="s">
        <v>46</v>
      </c>
      <c r="C16" s="58" t="s">
        <v>11</v>
      </c>
      <c r="D16" s="140">
        <f t="shared" si="0"/>
        <v>2913</v>
      </c>
      <c r="E16" s="152">
        <f>E8+E10-E12</f>
        <v>59</v>
      </c>
      <c r="F16" s="152">
        <f t="shared" ref="F16:L16" si="1">F8+F10-F12</f>
        <v>77</v>
      </c>
      <c r="G16" s="152">
        <f t="shared" si="1"/>
        <v>666</v>
      </c>
      <c r="H16" s="152">
        <f t="shared" si="1"/>
        <v>0</v>
      </c>
      <c r="I16" s="152">
        <f t="shared" si="1"/>
        <v>9</v>
      </c>
      <c r="J16" s="152">
        <f t="shared" si="1"/>
        <v>1065</v>
      </c>
      <c r="K16" s="152">
        <f t="shared" si="1"/>
        <v>53</v>
      </c>
      <c r="L16" s="140">
        <f t="shared" si="1"/>
        <v>984</v>
      </c>
    </row>
    <row r="17" spans="1:12" ht="15" customHeight="1" thickBot="1">
      <c r="A17" s="64"/>
      <c r="B17" s="84" t="s">
        <v>51</v>
      </c>
      <c r="C17" s="65" t="s">
        <v>47</v>
      </c>
      <c r="D17" s="140">
        <f t="shared" si="0"/>
        <v>1610</v>
      </c>
      <c r="E17" s="152">
        <f t="shared" ref="E17:L17" si="2">E9+E11-E13</f>
        <v>32</v>
      </c>
      <c r="F17" s="152">
        <f t="shared" si="2"/>
        <v>55</v>
      </c>
      <c r="G17" s="152">
        <f t="shared" si="2"/>
        <v>416</v>
      </c>
      <c r="H17" s="152">
        <f t="shared" si="2"/>
        <v>0</v>
      </c>
      <c r="I17" s="152">
        <f t="shared" si="2"/>
        <v>1</v>
      </c>
      <c r="J17" s="152">
        <f t="shared" si="2"/>
        <v>493</v>
      </c>
      <c r="K17" s="152">
        <f t="shared" si="2"/>
        <v>32</v>
      </c>
      <c r="L17" s="140">
        <f t="shared" si="2"/>
        <v>581</v>
      </c>
    </row>
    <row r="18" spans="1:12" ht="15" customHeight="1">
      <c r="A18" s="57" t="s">
        <v>17</v>
      </c>
      <c r="B18" s="81" t="s">
        <v>48</v>
      </c>
      <c r="C18" s="66" t="s">
        <v>11</v>
      </c>
      <c r="D18" s="153">
        <f t="shared" si="0"/>
        <v>1142</v>
      </c>
      <c r="E18" s="154">
        <v>23</v>
      </c>
      <c r="F18" s="144">
        <v>48</v>
      </c>
      <c r="G18" s="144">
        <v>240</v>
      </c>
      <c r="H18" s="144">
        <v>0</v>
      </c>
      <c r="I18" s="144">
        <v>0</v>
      </c>
      <c r="J18" s="144">
        <v>364</v>
      </c>
      <c r="K18" s="144">
        <v>16</v>
      </c>
      <c r="L18" s="145">
        <v>451</v>
      </c>
    </row>
    <row r="19" spans="1:12" ht="15" customHeight="1" thickBot="1">
      <c r="A19" s="59"/>
      <c r="B19" s="82" t="s">
        <v>52</v>
      </c>
      <c r="C19" s="61" t="s">
        <v>47</v>
      </c>
      <c r="D19" s="72">
        <f t="shared" si="0"/>
        <v>863</v>
      </c>
      <c r="E19" s="155">
        <v>14</v>
      </c>
      <c r="F19" s="147">
        <v>35</v>
      </c>
      <c r="G19" s="147">
        <v>179</v>
      </c>
      <c r="H19" s="147">
        <v>0</v>
      </c>
      <c r="I19" s="147">
        <v>0</v>
      </c>
      <c r="J19" s="147">
        <v>251</v>
      </c>
      <c r="K19" s="147">
        <v>13</v>
      </c>
      <c r="L19" s="148">
        <v>371</v>
      </c>
    </row>
    <row r="20" spans="1:12" ht="15" customHeight="1">
      <c r="A20" s="57" t="s">
        <v>18</v>
      </c>
      <c r="B20" s="81" t="s">
        <v>48</v>
      </c>
      <c r="C20" s="61" t="s">
        <v>11</v>
      </c>
      <c r="D20" s="72">
        <f t="shared" si="0"/>
        <v>601</v>
      </c>
      <c r="E20" s="155">
        <v>3</v>
      </c>
      <c r="F20" s="147">
        <v>1</v>
      </c>
      <c r="G20" s="147">
        <v>73</v>
      </c>
      <c r="H20" s="147">
        <v>0</v>
      </c>
      <c r="I20" s="147">
        <v>5</v>
      </c>
      <c r="J20" s="147">
        <v>218</v>
      </c>
      <c r="K20" s="147">
        <v>15</v>
      </c>
      <c r="L20" s="148">
        <v>286</v>
      </c>
    </row>
    <row r="21" spans="1:12" ht="15" customHeight="1" thickBot="1">
      <c r="A21" s="59"/>
      <c r="B21" s="82" t="s">
        <v>72</v>
      </c>
      <c r="C21" s="61" t="s">
        <v>47</v>
      </c>
      <c r="D21" s="72">
        <f>SUM(E21:L21)</f>
        <v>50</v>
      </c>
      <c r="E21" s="155">
        <v>0</v>
      </c>
      <c r="F21" s="147">
        <v>0</v>
      </c>
      <c r="G21" s="147">
        <v>9</v>
      </c>
      <c r="H21" s="147">
        <v>0</v>
      </c>
      <c r="I21" s="147">
        <v>0</v>
      </c>
      <c r="J21" s="147">
        <v>13</v>
      </c>
      <c r="K21" s="147">
        <v>2</v>
      </c>
      <c r="L21" s="148">
        <v>26</v>
      </c>
    </row>
    <row r="22" spans="1:12" ht="15" customHeight="1">
      <c r="A22" s="57" t="s">
        <v>19</v>
      </c>
      <c r="B22" s="81" t="s">
        <v>48</v>
      </c>
      <c r="C22" s="61" t="s">
        <v>11</v>
      </c>
      <c r="D22" s="72">
        <f t="shared" si="0"/>
        <v>31</v>
      </c>
      <c r="E22" s="155">
        <v>0</v>
      </c>
      <c r="F22" s="147">
        <v>0</v>
      </c>
      <c r="G22" s="147">
        <v>1</v>
      </c>
      <c r="H22" s="147">
        <v>0</v>
      </c>
      <c r="I22" s="147">
        <v>0</v>
      </c>
      <c r="J22" s="147">
        <v>9</v>
      </c>
      <c r="K22" s="147">
        <v>0</v>
      </c>
      <c r="L22" s="148">
        <v>21</v>
      </c>
    </row>
    <row r="23" spans="1:12" ht="15" customHeight="1" thickBot="1">
      <c r="A23" s="59"/>
      <c r="B23" s="82" t="s">
        <v>53</v>
      </c>
      <c r="C23" s="61" t="s">
        <v>47</v>
      </c>
      <c r="D23" s="72">
        <f t="shared" si="0"/>
        <v>0</v>
      </c>
      <c r="E23" s="155">
        <v>0</v>
      </c>
      <c r="F23" s="147">
        <v>0</v>
      </c>
      <c r="G23" s="147">
        <v>0</v>
      </c>
      <c r="H23" s="147">
        <v>0</v>
      </c>
      <c r="I23" s="147">
        <v>0</v>
      </c>
      <c r="J23" s="147">
        <v>0</v>
      </c>
      <c r="K23" s="147">
        <v>0</v>
      </c>
      <c r="L23" s="148">
        <v>0</v>
      </c>
    </row>
    <row r="24" spans="1:12" ht="15" customHeight="1">
      <c r="A24" s="57" t="s">
        <v>20</v>
      </c>
      <c r="B24" s="81" t="s">
        <v>48</v>
      </c>
      <c r="C24" s="61" t="s">
        <v>11</v>
      </c>
      <c r="D24" s="72">
        <f t="shared" si="0"/>
        <v>10</v>
      </c>
      <c r="E24" s="155">
        <v>1</v>
      </c>
      <c r="F24" s="147">
        <v>2</v>
      </c>
      <c r="G24" s="147">
        <v>0</v>
      </c>
      <c r="H24" s="147">
        <v>0</v>
      </c>
      <c r="I24" s="147">
        <v>0</v>
      </c>
      <c r="J24" s="147">
        <v>4</v>
      </c>
      <c r="K24" s="147">
        <v>0</v>
      </c>
      <c r="L24" s="148">
        <v>3</v>
      </c>
    </row>
    <row r="25" spans="1:12" ht="15" customHeight="1" thickBot="1">
      <c r="A25" s="59"/>
      <c r="B25" s="82" t="s">
        <v>54</v>
      </c>
      <c r="C25" s="61" t="s">
        <v>47</v>
      </c>
      <c r="D25" s="72">
        <f t="shared" si="0"/>
        <v>6</v>
      </c>
      <c r="E25" s="155">
        <v>0</v>
      </c>
      <c r="F25" s="147">
        <v>2</v>
      </c>
      <c r="G25" s="147">
        <v>0</v>
      </c>
      <c r="H25" s="147">
        <v>0</v>
      </c>
      <c r="I25" s="147">
        <v>0</v>
      </c>
      <c r="J25" s="147">
        <v>1</v>
      </c>
      <c r="K25" s="147">
        <v>0</v>
      </c>
      <c r="L25" s="148">
        <v>3</v>
      </c>
    </row>
    <row r="26" spans="1:12" ht="15" customHeight="1">
      <c r="A26" s="57" t="s">
        <v>21</v>
      </c>
      <c r="B26" s="81" t="s">
        <v>55</v>
      </c>
      <c r="C26" s="61" t="s">
        <v>11</v>
      </c>
      <c r="D26" s="72">
        <f t="shared" si="0"/>
        <v>21</v>
      </c>
      <c r="E26" s="155">
        <v>0</v>
      </c>
      <c r="F26" s="147">
        <v>0</v>
      </c>
      <c r="G26" s="147">
        <v>2</v>
      </c>
      <c r="H26" s="147">
        <v>0</v>
      </c>
      <c r="I26" s="147">
        <v>0</v>
      </c>
      <c r="J26" s="147">
        <v>9</v>
      </c>
      <c r="K26" s="147">
        <v>1</v>
      </c>
      <c r="L26" s="148">
        <v>9</v>
      </c>
    </row>
    <row r="27" spans="1:12" ht="15" customHeight="1" thickBot="1">
      <c r="A27" s="59"/>
      <c r="B27" s="82" t="s">
        <v>56</v>
      </c>
      <c r="C27" s="61" t="s">
        <v>47</v>
      </c>
      <c r="D27" s="72">
        <f t="shared" si="0"/>
        <v>7</v>
      </c>
      <c r="E27" s="155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3</v>
      </c>
      <c r="K27" s="147">
        <v>1</v>
      </c>
      <c r="L27" s="148">
        <v>3</v>
      </c>
    </row>
    <row r="28" spans="1:12" ht="15" customHeight="1">
      <c r="A28" s="57" t="s">
        <v>22</v>
      </c>
      <c r="B28" s="79" t="s">
        <v>34</v>
      </c>
      <c r="C28" s="61" t="s">
        <v>11</v>
      </c>
      <c r="D28" s="72">
        <f>SUM(E28:L28)</f>
        <v>20</v>
      </c>
      <c r="E28" s="155">
        <v>2</v>
      </c>
      <c r="F28" s="147">
        <v>1</v>
      </c>
      <c r="G28" s="147">
        <v>2</v>
      </c>
      <c r="H28" s="147">
        <v>0</v>
      </c>
      <c r="I28" s="147">
        <v>0</v>
      </c>
      <c r="J28" s="147">
        <v>12</v>
      </c>
      <c r="K28" s="147">
        <v>0</v>
      </c>
      <c r="L28" s="148">
        <v>3</v>
      </c>
    </row>
    <row r="29" spans="1:12" ht="15" customHeight="1" thickBot="1">
      <c r="A29" s="59"/>
      <c r="B29" s="80" t="s">
        <v>89</v>
      </c>
      <c r="C29" s="61" t="s">
        <v>47</v>
      </c>
      <c r="D29" s="72">
        <f>SUM(E29:L29)</f>
        <v>0</v>
      </c>
      <c r="E29" s="155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8">
        <v>0</v>
      </c>
    </row>
    <row r="30" spans="1:12" ht="15" customHeight="1">
      <c r="A30" s="57" t="s">
        <v>23</v>
      </c>
      <c r="B30" s="81" t="s">
        <v>57</v>
      </c>
      <c r="C30" s="61" t="s">
        <v>11</v>
      </c>
      <c r="D30" s="72">
        <f>SUM(E30:L30)</f>
        <v>0</v>
      </c>
      <c r="E30" s="155">
        <v>0</v>
      </c>
      <c r="F30" s="147">
        <v>0</v>
      </c>
      <c r="G30" s="147">
        <v>0</v>
      </c>
      <c r="H30" s="147">
        <v>0</v>
      </c>
      <c r="I30" s="147">
        <v>0</v>
      </c>
      <c r="J30" s="147">
        <v>0</v>
      </c>
      <c r="K30" s="147">
        <v>0</v>
      </c>
      <c r="L30" s="148">
        <v>0</v>
      </c>
    </row>
    <row r="31" spans="1:12" ht="15" customHeight="1" thickBot="1">
      <c r="A31" s="59"/>
      <c r="B31" s="82" t="s">
        <v>58</v>
      </c>
      <c r="C31" s="61" t="s">
        <v>47</v>
      </c>
      <c r="D31" s="72">
        <f>SUM(E31:L31)</f>
        <v>0</v>
      </c>
      <c r="E31" s="155">
        <v>0</v>
      </c>
      <c r="F31" s="147">
        <v>0</v>
      </c>
      <c r="G31" s="147">
        <v>0</v>
      </c>
      <c r="H31" s="147">
        <v>0</v>
      </c>
      <c r="I31" s="147">
        <v>0</v>
      </c>
      <c r="J31" s="147">
        <v>0</v>
      </c>
      <c r="K31" s="147">
        <v>0</v>
      </c>
      <c r="L31" s="148">
        <v>0</v>
      </c>
    </row>
    <row r="32" spans="1:12" ht="15" customHeight="1">
      <c r="A32" s="57" t="s">
        <v>24</v>
      </c>
      <c r="B32" s="79" t="s">
        <v>59</v>
      </c>
      <c r="C32" s="61" t="s">
        <v>11</v>
      </c>
      <c r="D32" s="72">
        <f t="shared" si="0"/>
        <v>50</v>
      </c>
      <c r="E32" s="155">
        <v>3</v>
      </c>
      <c r="F32" s="147">
        <v>5</v>
      </c>
      <c r="G32" s="147">
        <v>15</v>
      </c>
      <c r="H32" s="147">
        <v>0</v>
      </c>
      <c r="I32" s="147">
        <v>2</v>
      </c>
      <c r="J32" s="147">
        <v>12</v>
      </c>
      <c r="K32" s="147">
        <v>0</v>
      </c>
      <c r="L32" s="148">
        <v>13</v>
      </c>
    </row>
    <row r="33" spans="1:12" ht="15" customHeight="1" thickBot="1">
      <c r="A33" s="59"/>
      <c r="B33" s="80" t="s">
        <v>90</v>
      </c>
      <c r="C33" s="61" t="s">
        <v>47</v>
      </c>
      <c r="D33" s="72">
        <f t="shared" si="0"/>
        <v>19</v>
      </c>
      <c r="E33" s="155">
        <v>3</v>
      </c>
      <c r="F33" s="147">
        <v>3</v>
      </c>
      <c r="G33" s="147">
        <v>10</v>
      </c>
      <c r="H33" s="147">
        <v>0</v>
      </c>
      <c r="I33" s="147">
        <v>0</v>
      </c>
      <c r="J33" s="147">
        <v>1</v>
      </c>
      <c r="K33" s="147">
        <v>0</v>
      </c>
      <c r="L33" s="148">
        <v>2</v>
      </c>
    </row>
    <row r="34" spans="1:12" ht="15" customHeight="1">
      <c r="A34" s="57" t="s">
        <v>25</v>
      </c>
      <c r="B34" s="81" t="s">
        <v>60</v>
      </c>
      <c r="C34" s="61" t="s">
        <v>11</v>
      </c>
      <c r="D34" s="72">
        <f t="shared" si="0"/>
        <v>0</v>
      </c>
      <c r="E34" s="155">
        <v>0</v>
      </c>
      <c r="F34" s="147">
        <v>0</v>
      </c>
      <c r="G34" s="147">
        <v>0</v>
      </c>
      <c r="H34" s="147">
        <v>0</v>
      </c>
      <c r="I34" s="147">
        <v>0</v>
      </c>
      <c r="J34" s="147">
        <v>0</v>
      </c>
      <c r="K34" s="147">
        <v>0</v>
      </c>
      <c r="L34" s="148">
        <v>0</v>
      </c>
    </row>
    <row r="35" spans="1:12" ht="15" customHeight="1" thickBot="1">
      <c r="A35" s="59"/>
      <c r="B35" s="82" t="s">
        <v>58</v>
      </c>
      <c r="C35" s="61" t="s">
        <v>47</v>
      </c>
      <c r="D35" s="72">
        <f t="shared" si="0"/>
        <v>0</v>
      </c>
      <c r="E35" s="155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8">
        <v>0</v>
      </c>
    </row>
    <row r="36" spans="1:12" ht="15" customHeight="1">
      <c r="A36" s="57" t="s">
        <v>26</v>
      </c>
      <c r="B36" s="79" t="s">
        <v>61</v>
      </c>
      <c r="C36" s="61" t="s">
        <v>11</v>
      </c>
      <c r="D36" s="72">
        <f t="shared" si="0"/>
        <v>43</v>
      </c>
      <c r="E36" s="155">
        <v>3</v>
      </c>
      <c r="F36" s="147">
        <v>1</v>
      </c>
      <c r="G36" s="147">
        <v>13</v>
      </c>
      <c r="H36" s="147">
        <v>0</v>
      </c>
      <c r="I36" s="147">
        <v>0</v>
      </c>
      <c r="J36" s="147">
        <v>23</v>
      </c>
      <c r="K36" s="147">
        <v>0</v>
      </c>
      <c r="L36" s="148">
        <v>3</v>
      </c>
    </row>
    <row r="37" spans="1:12" ht="15" customHeight="1" thickBot="1">
      <c r="A37" s="67"/>
      <c r="B37" s="85" t="s">
        <v>91</v>
      </c>
      <c r="C37" s="62" t="s">
        <v>47</v>
      </c>
      <c r="D37" s="156">
        <f t="shared" si="0"/>
        <v>16</v>
      </c>
      <c r="E37" s="157">
        <v>2</v>
      </c>
      <c r="F37" s="158">
        <v>1</v>
      </c>
      <c r="G37" s="158">
        <v>7</v>
      </c>
      <c r="H37" s="158">
        <v>0</v>
      </c>
      <c r="I37" s="158">
        <v>0</v>
      </c>
      <c r="J37" s="158">
        <v>5</v>
      </c>
      <c r="K37" s="158">
        <v>0</v>
      </c>
      <c r="L37" s="159">
        <v>1</v>
      </c>
    </row>
    <row r="38" spans="1:12" ht="15" customHeight="1" thickBot="1">
      <c r="A38" s="68" t="s">
        <v>27</v>
      </c>
      <c r="B38" s="86" t="s">
        <v>62</v>
      </c>
      <c r="C38" s="69"/>
      <c r="D38" s="160"/>
      <c r="E38" s="161"/>
      <c r="F38" s="162"/>
      <c r="G38" s="162"/>
      <c r="H38" s="162"/>
      <c r="I38" s="162"/>
      <c r="J38" s="162"/>
      <c r="K38" s="162"/>
      <c r="L38" s="163"/>
    </row>
    <row r="39" spans="1:12" ht="15" customHeight="1">
      <c r="A39" s="67" t="s">
        <v>28</v>
      </c>
      <c r="B39" s="87" t="s">
        <v>63</v>
      </c>
      <c r="C39" s="70" t="s">
        <v>11</v>
      </c>
      <c r="D39" s="164">
        <f t="shared" si="0"/>
        <v>108</v>
      </c>
      <c r="E39" s="165">
        <v>2</v>
      </c>
      <c r="F39" s="166">
        <v>3</v>
      </c>
      <c r="G39" s="166">
        <v>34</v>
      </c>
      <c r="H39" s="166">
        <v>0</v>
      </c>
      <c r="I39" s="166">
        <v>0</v>
      </c>
      <c r="J39" s="166">
        <v>51</v>
      </c>
      <c r="K39" s="166">
        <v>1</v>
      </c>
      <c r="L39" s="167">
        <v>17</v>
      </c>
    </row>
    <row r="40" spans="1:12" ht="15" customHeight="1" thickBot="1">
      <c r="A40" s="59"/>
      <c r="B40" s="88" t="s">
        <v>64</v>
      </c>
      <c r="C40" s="72" t="s">
        <v>47</v>
      </c>
      <c r="D40" s="168">
        <f t="shared" si="0"/>
        <v>32</v>
      </c>
      <c r="E40" s="146">
        <v>1</v>
      </c>
      <c r="F40" s="147">
        <v>3</v>
      </c>
      <c r="G40" s="147">
        <v>17</v>
      </c>
      <c r="H40" s="147">
        <v>0</v>
      </c>
      <c r="I40" s="147">
        <v>0</v>
      </c>
      <c r="J40" s="147">
        <v>9</v>
      </c>
      <c r="K40" s="147">
        <v>0</v>
      </c>
      <c r="L40" s="148">
        <v>2</v>
      </c>
    </row>
    <row r="41" spans="1:12" ht="15" customHeight="1" thickBot="1">
      <c r="A41" s="73" t="s">
        <v>29</v>
      </c>
      <c r="B41" s="89" t="s">
        <v>65</v>
      </c>
      <c r="C41" s="72" t="s">
        <v>38</v>
      </c>
      <c r="D41" s="168">
        <v>0</v>
      </c>
      <c r="E41" s="146"/>
      <c r="F41" s="147"/>
      <c r="G41" s="147"/>
      <c r="H41" s="147"/>
      <c r="I41" s="147"/>
      <c r="J41" s="147"/>
      <c r="K41" s="147"/>
      <c r="L41" s="148"/>
    </row>
    <row r="42" spans="1:12" ht="15" customHeight="1">
      <c r="A42" s="57" t="s">
        <v>30</v>
      </c>
      <c r="B42" s="90" t="s">
        <v>85</v>
      </c>
      <c r="C42" s="72" t="s">
        <v>11</v>
      </c>
      <c r="D42" s="168">
        <f t="shared" si="0"/>
        <v>0</v>
      </c>
      <c r="E42" s="146">
        <v>0</v>
      </c>
      <c r="F42" s="147">
        <v>0</v>
      </c>
      <c r="G42" s="147">
        <v>0</v>
      </c>
      <c r="H42" s="147">
        <v>0</v>
      </c>
      <c r="I42" s="147">
        <v>0</v>
      </c>
      <c r="J42" s="147">
        <v>0</v>
      </c>
      <c r="K42" s="147">
        <v>0</v>
      </c>
      <c r="L42" s="148">
        <v>0</v>
      </c>
    </row>
    <row r="43" spans="1:12" ht="15" customHeight="1" thickBot="1">
      <c r="A43" s="59"/>
      <c r="B43" s="88" t="s">
        <v>66</v>
      </c>
      <c r="C43" s="72" t="s">
        <v>47</v>
      </c>
      <c r="D43" s="168">
        <f t="shared" si="0"/>
        <v>0</v>
      </c>
      <c r="E43" s="146">
        <v>0</v>
      </c>
      <c r="F43" s="147">
        <v>0</v>
      </c>
      <c r="G43" s="147">
        <v>0</v>
      </c>
      <c r="H43" s="147">
        <v>0</v>
      </c>
      <c r="I43" s="147">
        <v>0</v>
      </c>
      <c r="J43" s="147">
        <v>0</v>
      </c>
      <c r="K43" s="147">
        <v>0</v>
      </c>
      <c r="L43" s="148">
        <v>0</v>
      </c>
    </row>
    <row r="44" spans="1:12" ht="15" customHeight="1" thickBot="1">
      <c r="A44" s="73" t="s">
        <v>31</v>
      </c>
      <c r="B44" s="89" t="s">
        <v>68</v>
      </c>
      <c r="C44" s="72" t="s">
        <v>38</v>
      </c>
      <c r="D44" s="168">
        <v>0</v>
      </c>
      <c r="E44" s="146"/>
      <c r="F44" s="147"/>
      <c r="G44" s="147"/>
      <c r="H44" s="147"/>
      <c r="I44" s="147"/>
      <c r="J44" s="147"/>
      <c r="K44" s="147"/>
      <c r="L44" s="148"/>
    </row>
    <row r="45" spans="1:12" ht="15" customHeight="1">
      <c r="A45" s="57" t="s">
        <v>32</v>
      </c>
      <c r="B45" s="90" t="s">
        <v>67</v>
      </c>
      <c r="C45" s="72" t="s">
        <v>11</v>
      </c>
      <c r="D45" s="168">
        <f>SUM(E45:L45)</f>
        <v>1503</v>
      </c>
      <c r="E45" s="146">
        <v>41</v>
      </c>
      <c r="F45" s="147">
        <v>64</v>
      </c>
      <c r="G45" s="147">
        <v>427</v>
      </c>
      <c r="H45" s="147">
        <v>0</v>
      </c>
      <c r="I45" s="147">
        <v>6</v>
      </c>
      <c r="J45" s="147">
        <v>628</v>
      </c>
      <c r="K45" s="147">
        <v>20</v>
      </c>
      <c r="L45" s="148">
        <v>317</v>
      </c>
    </row>
    <row r="46" spans="1:12" ht="15" customHeight="1" thickBot="1">
      <c r="A46" s="59"/>
      <c r="B46" s="71"/>
      <c r="C46" s="72" t="s">
        <v>47</v>
      </c>
      <c r="D46" s="168">
        <f t="shared" si="0"/>
        <v>818</v>
      </c>
      <c r="E46" s="146">
        <v>26</v>
      </c>
      <c r="F46" s="147">
        <v>45</v>
      </c>
      <c r="G46" s="147">
        <v>281</v>
      </c>
      <c r="H46" s="147">
        <v>0</v>
      </c>
      <c r="I46" s="147">
        <v>0</v>
      </c>
      <c r="J46" s="147">
        <v>293</v>
      </c>
      <c r="K46" s="147">
        <v>9</v>
      </c>
      <c r="L46" s="148">
        <v>164</v>
      </c>
    </row>
    <row r="47" spans="1:12" ht="15" customHeight="1" thickBot="1">
      <c r="A47" s="57" t="s">
        <v>33</v>
      </c>
      <c r="B47" s="91" t="s">
        <v>68</v>
      </c>
      <c r="C47" s="72" t="s">
        <v>38</v>
      </c>
      <c r="D47" s="168">
        <f t="shared" si="0"/>
        <v>0</v>
      </c>
      <c r="E47" s="146"/>
      <c r="F47" s="147"/>
      <c r="G47" s="147"/>
      <c r="H47" s="147"/>
      <c r="I47" s="147"/>
      <c r="J47" s="147"/>
      <c r="K47" s="147"/>
      <c r="L47" s="148"/>
    </row>
    <row r="48" spans="1:12" ht="15" customHeight="1">
      <c r="A48" s="57" t="s">
        <v>36</v>
      </c>
      <c r="B48" s="92" t="s">
        <v>84</v>
      </c>
      <c r="C48" s="72" t="s">
        <v>11</v>
      </c>
      <c r="D48" s="168">
        <f t="shared" si="0"/>
        <v>2</v>
      </c>
      <c r="E48" s="146">
        <v>0</v>
      </c>
      <c r="F48" s="147">
        <v>0</v>
      </c>
      <c r="G48" s="147">
        <v>1</v>
      </c>
      <c r="H48" s="147">
        <v>0</v>
      </c>
      <c r="I48" s="147">
        <v>0</v>
      </c>
      <c r="J48" s="147">
        <v>0</v>
      </c>
      <c r="K48" s="147">
        <v>0</v>
      </c>
      <c r="L48" s="148">
        <v>1</v>
      </c>
    </row>
    <row r="49" spans="1:12" ht="15" customHeight="1" thickBot="1">
      <c r="A49" s="67"/>
      <c r="B49" s="93" t="s">
        <v>86</v>
      </c>
      <c r="C49" s="72" t="s">
        <v>47</v>
      </c>
      <c r="D49" s="168">
        <f t="shared" si="0"/>
        <v>2</v>
      </c>
      <c r="E49" s="146">
        <v>0</v>
      </c>
      <c r="F49" s="147">
        <v>0</v>
      </c>
      <c r="G49" s="147">
        <v>1</v>
      </c>
      <c r="H49" s="147">
        <v>0</v>
      </c>
      <c r="I49" s="147">
        <v>0</v>
      </c>
      <c r="J49" s="147">
        <v>0</v>
      </c>
      <c r="K49" s="147">
        <v>0</v>
      </c>
      <c r="L49" s="148">
        <v>1</v>
      </c>
    </row>
    <row r="50" spans="1:12" ht="15" customHeight="1" thickBot="1">
      <c r="A50" s="73" t="s">
        <v>37</v>
      </c>
      <c r="B50" s="94" t="s">
        <v>69</v>
      </c>
      <c r="C50" s="72" t="s">
        <v>38</v>
      </c>
      <c r="D50" s="168">
        <v>0</v>
      </c>
      <c r="E50" s="146"/>
      <c r="F50" s="147"/>
      <c r="G50" s="147"/>
      <c r="H50" s="147"/>
      <c r="I50" s="147"/>
      <c r="J50" s="147"/>
      <c r="K50" s="147"/>
      <c r="L50" s="148"/>
    </row>
    <row r="51" spans="1:12" ht="15" customHeight="1">
      <c r="A51" s="75" t="s">
        <v>39</v>
      </c>
      <c r="B51" s="95" t="s">
        <v>94</v>
      </c>
      <c r="C51" s="72" t="s">
        <v>11</v>
      </c>
      <c r="D51" s="168">
        <f t="shared" si="0"/>
        <v>10</v>
      </c>
      <c r="E51" s="146">
        <v>0</v>
      </c>
      <c r="F51" s="147">
        <v>0</v>
      </c>
      <c r="G51" s="147">
        <v>2</v>
      </c>
      <c r="H51" s="147">
        <v>0</v>
      </c>
      <c r="I51" s="147">
        <v>1</v>
      </c>
      <c r="J51" s="147">
        <v>4</v>
      </c>
      <c r="K51" s="147">
        <v>0</v>
      </c>
      <c r="L51" s="148">
        <v>3</v>
      </c>
    </row>
    <row r="52" spans="1:12" ht="15" customHeight="1" thickBot="1">
      <c r="A52" s="76"/>
      <c r="B52" s="93" t="s">
        <v>73</v>
      </c>
      <c r="C52" s="72" t="s">
        <v>47</v>
      </c>
      <c r="D52" s="168">
        <f t="shared" si="0"/>
        <v>0</v>
      </c>
      <c r="E52" s="146">
        <v>0</v>
      </c>
      <c r="F52" s="147">
        <v>0</v>
      </c>
      <c r="G52" s="147">
        <v>0</v>
      </c>
      <c r="H52" s="147">
        <v>0</v>
      </c>
      <c r="I52" s="147">
        <v>0</v>
      </c>
      <c r="J52" s="147">
        <v>0</v>
      </c>
      <c r="K52" s="147">
        <v>0</v>
      </c>
      <c r="L52" s="148">
        <v>0</v>
      </c>
    </row>
    <row r="53" spans="1:12" ht="15" customHeight="1">
      <c r="A53" s="75" t="s">
        <v>40</v>
      </c>
      <c r="B53" s="92" t="s">
        <v>95</v>
      </c>
      <c r="C53" s="72" t="s">
        <v>11</v>
      </c>
      <c r="D53" s="168">
        <f t="shared" si="0"/>
        <v>0</v>
      </c>
      <c r="E53" s="146">
        <v>0</v>
      </c>
      <c r="F53" s="147">
        <v>0</v>
      </c>
      <c r="G53" s="147">
        <v>0</v>
      </c>
      <c r="H53" s="147">
        <v>0</v>
      </c>
      <c r="I53" s="147">
        <v>0</v>
      </c>
      <c r="J53" s="147">
        <v>0</v>
      </c>
      <c r="K53" s="147">
        <v>0</v>
      </c>
      <c r="L53" s="148">
        <v>0</v>
      </c>
    </row>
    <row r="54" spans="1:12" ht="15" customHeight="1" thickBot="1">
      <c r="A54" s="76"/>
      <c r="B54" s="74"/>
      <c r="C54" s="72" t="s">
        <v>47</v>
      </c>
      <c r="D54" s="168">
        <f t="shared" si="0"/>
        <v>0</v>
      </c>
      <c r="E54" s="146">
        <v>0</v>
      </c>
      <c r="F54" s="147">
        <v>0</v>
      </c>
      <c r="G54" s="147">
        <v>0</v>
      </c>
      <c r="H54" s="147">
        <v>0</v>
      </c>
      <c r="I54" s="147">
        <v>0</v>
      </c>
      <c r="J54" s="147">
        <v>0</v>
      </c>
      <c r="K54" s="147">
        <v>0</v>
      </c>
      <c r="L54" s="148">
        <v>0</v>
      </c>
    </row>
    <row r="55" spans="1:12" ht="19.5" customHeight="1">
      <c r="A55" s="44"/>
      <c r="B55" s="44"/>
      <c r="C55" s="44"/>
    </row>
    <row r="56" spans="1:12" ht="19.5" customHeight="1">
      <c r="A56" s="44"/>
      <c r="B56" s="44"/>
      <c r="C56" s="44"/>
    </row>
  </sheetData>
  <mergeCells count="3">
    <mergeCell ref="D6:L6"/>
    <mergeCell ref="A3:L3"/>
    <mergeCell ref="A4:L4"/>
  </mergeCells>
  <phoneticPr fontId="0" type="noConversion"/>
  <printOptions horizontalCentered="1" verticalCentered="1"/>
  <pageMargins left="0.59055118110236227" right="0.15748031496062992" top="0.19685039370078741" bottom="0.11811023622047245" header="0.27559055118110237" footer="0"/>
  <pageSetup paperSize="9" orientation="portrait" r:id="rId1"/>
  <headerFooter alignWithMargins="0">
    <oddHeader>&amp;L&amp;"Arial,Bold"&amp;8SLUŽBA ZA ZAPOŠLJAVANJE         KSB/SBK TRAVNIK&amp;C&amp;"Arial,Bold"JAJCE&amp;R&amp;"Arial,Bold"&amp;8Obrazac MPA-1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56"/>
  <sheetViews>
    <sheetView topLeftCell="A2" workbookViewId="0">
      <selection activeCell="D53" sqref="D53"/>
    </sheetView>
  </sheetViews>
  <sheetFormatPr defaultColWidth="9.125" defaultRowHeight="19.5" customHeight="1"/>
  <cols>
    <col min="1" max="1" width="5" style="45" customWidth="1"/>
    <col min="2" max="2" width="28.625" style="46" customWidth="1"/>
    <col min="3" max="3" width="5.75" style="46" bestFit="1" customWidth="1"/>
    <col min="4" max="4" width="5.75" style="45" customWidth="1"/>
    <col min="5" max="5" width="4.625" style="45" customWidth="1"/>
    <col min="6" max="6" width="4.875" style="45" customWidth="1"/>
    <col min="7" max="7" width="6" style="45" customWidth="1"/>
    <col min="8" max="9" width="5" style="45" customWidth="1"/>
    <col min="10" max="10" width="5.625" style="45" customWidth="1"/>
    <col min="11" max="11" width="5" style="45" customWidth="1"/>
    <col min="12" max="12" width="5.375" style="45" customWidth="1"/>
    <col min="13" max="16384" width="9.125" style="44"/>
  </cols>
  <sheetData>
    <row r="1" spans="1:12" ht="19.5" hidden="1" customHeight="1"/>
    <row r="3" spans="1:12" ht="19.5" customHeight="1">
      <c r="A3" s="176" t="s">
        <v>77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ht="19.5" customHeight="1">
      <c r="A4" s="176" t="s">
        <v>97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ht="19.5" customHeight="1" thickBot="1"/>
    <row r="6" spans="1:12" ht="15" customHeight="1" thickBot="1">
      <c r="A6" s="47" t="s">
        <v>0</v>
      </c>
      <c r="B6" s="48" t="s">
        <v>2</v>
      </c>
      <c r="C6" s="49"/>
      <c r="D6" s="173" t="s">
        <v>87</v>
      </c>
      <c r="E6" s="174"/>
      <c r="F6" s="174"/>
      <c r="G6" s="174"/>
      <c r="H6" s="174"/>
      <c r="I6" s="174"/>
      <c r="J6" s="174"/>
      <c r="K6" s="174"/>
      <c r="L6" s="175"/>
    </row>
    <row r="7" spans="1:12" ht="15" customHeight="1" thickBot="1">
      <c r="A7" s="50" t="s">
        <v>1</v>
      </c>
      <c r="B7" s="51" t="s">
        <v>76</v>
      </c>
      <c r="C7" s="52"/>
      <c r="D7" s="96" t="s">
        <v>3</v>
      </c>
      <c r="E7" s="54" t="s">
        <v>4</v>
      </c>
      <c r="F7" s="55" t="s">
        <v>70</v>
      </c>
      <c r="G7" s="55" t="s">
        <v>5</v>
      </c>
      <c r="H7" s="55" t="s">
        <v>6</v>
      </c>
      <c r="I7" s="55" t="s">
        <v>7</v>
      </c>
      <c r="J7" s="55" t="s">
        <v>8</v>
      </c>
      <c r="K7" s="55" t="s">
        <v>9</v>
      </c>
      <c r="L7" s="56" t="s">
        <v>10</v>
      </c>
    </row>
    <row r="8" spans="1:12" ht="15" customHeight="1" thickBot="1">
      <c r="A8" s="57" t="s">
        <v>12</v>
      </c>
      <c r="B8" s="77" t="s">
        <v>42</v>
      </c>
      <c r="C8" s="58" t="s">
        <v>11</v>
      </c>
      <c r="D8" s="140">
        <f>SUM(E8:L8)</f>
        <v>2029</v>
      </c>
      <c r="E8" s="141">
        <v>50</v>
      </c>
      <c r="F8" s="141">
        <v>90</v>
      </c>
      <c r="G8" s="141">
        <v>561</v>
      </c>
      <c r="H8" s="141">
        <v>0</v>
      </c>
      <c r="I8" s="141">
        <v>2</v>
      </c>
      <c r="J8" s="141">
        <v>798</v>
      </c>
      <c r="K8" s="141">
        <v>25</v>
      </c>
      <c r="L8" s="140">
        <v>503</v>
      </c>
    </row>
    <row r="9" spans="1:12" ht="15" customHeight="1" thickBot="1">
      <c r="A9" s="59"/>
      <c r="B9" s="78" t="s">
        <v>50</v>
      </c>
      <c r="C9" s="60" t="s">
        <v>47</v>
      </c>
      <c r="D9" s="142">
        <f>SUM(E9:L9)</f>
        <v>1097</v>
      </c>
      <c r="E9" s="140">
        <v>39</v>
      </c>
      <c r="F9" s="140">
        <v>65</v>
      </c>
      <c r="G9" s="140">
        <v>370</v>
      </c>
      <c r="H9" s="140">
        <v>0</v>
      </c>
      <c r="I9" s="140">
        <v>1</v>
      </c>
      <c r="J9" s="140">
        <v>377</v>
      </c>
      <c r="K9" s="140">
        <v>12</v>
      </c>
      <c r="L9" s="140">
        <v>233</v>
      </c>
    </row>
    <row r="10" spans="1:12" ht="15" customHeight="1">
      <c r="A10" s="57" t="s">
        <v>13</v>
      </c>
      <c r="B10" s="79" t="s">
        <v>43</v>
      </c>
      <c r="C10" s="61" t="s">
        <v>11</v>
      </c>
      <c r="D10" s="66">
        <f t="shared" ref="D10:D54" si="0">SUM(E10:L10)</f>
        <v>50</v>
      </c>
      <c r="E10" s="143">
        <v>2</v>
      </c>
      <c r="F10" s="144">
        <v>1</v>
      </c>
      <c r="G10" s="144">
        <v>19</v>
      </c>
      <c r="H10" s="144">
        <v>0</v>
      </c>
      <c r="I10" s="144">
        <v>0</v>
      </c>
      <c r="J10" s="144">
        <v>19</v>
      </c>
      <c r="K10" s="144">
        <v>0</v>
      </c>
      <c r="L10" s="145">
        <v>9</v>
      </c>
    </row>
    <row r="11" spans="1:12" ht="15" customHeight="1" thickBot="1">
      <c r="A11" s="59"/>
      <c r="B11" s="80" t="s">
        <v>75</v>
      </c>
      <c r="C11" s="61" t="s">
        <v>47</v>
      </c>
      <c r="D11" s="61">
        <f t="shared" si="0"/>
        <v>27</v>
      </c>
      <c r="E11" s="146">
        <v>1</v>
      </c>
      <c r="F11" s="147">
        <v>1</v>
      </c>
      <c r="G11" s="147">
        <v>8</v>
      </c>
      <c r="H11" s="147">
        <v>0</v>
      </c>
      <c r="I11" s="147">
        <v>0</v>
      </c>
      <c r="J11" s="147">
        <v>10</v>
      </c>
      <c r="K11" s="147">
        <v>0</v>
      </c>
      <c r="L11" s="148">
        <v>7</v>
      </c>
    </row>
    <row r="12" spans="1:12" ht="15" customHeight="1">
      <c r="A12" s="57" t="s">
        <v>14</v>
      </c>
      <c r="B12" s="79" t="s">
        <v>44</v>
      </c>
      <c r="C12" s="61" t="s">
        <v>11</v>
      </c>
      <c r="D12" s="61">
        <f t="shared" si="0"/>
        <v>100</v>
      </c>
      <c r="E12" s="146">
        <v>6</v>
      </c>
      <c r="F12" s="147">
        <v>10</v>
      </c>
      <c r="G12" s="147">
        <v>31</v>
      </c>
      <c r="H12" s="147">
        <v>0</v>
      </c>
      <c r="I12" s="147">
        <v>0</v>
      </c>
      <c r="J12" s="147">
        <v>34</v>
      </c>
      <c r="K12" s="147">
        <v>0</v>
      </c>
      <c r="L12" s="148">
        <v>19</v>
      </c>
    </row>
    <row r="13" spans="1:12" ht="15" customHeight="1" thickBot="1">
      <c r="A13" s="59"/>
      <c r="B13" s="80" t="s">
        <v>75</v>
      </c>
      <c r="C13" s="61" t="s">
        <v>47</v>
      </c>
      <c r="D13" s="61">
        <f t="shared" si="0"/>
        <v>38</v>
      </c>
      <c r="E13" s="146">
        <v>5</v>
      </c>
      <c r="F13" s="147">
        <v>9</v>
      </c>
      <c r="G13" s="147">
        <v>10</v>
      </c>
      <c r="H13" s="147">
        <v>0</v>
      </c>
      <c r="I13" s="147">
        <v>0</v>
      </c>
      <c r="J13" s="147">
        <v>9</v>
      </c>
      <c r="K13" s="147">
        <v>0</v>
      </c>
      <c r="L13" s="148">
        <v>5</v>
      </c>
    </row>
    <row r="14" spans="1:12" ht="15" customHeight="1">
      <c r="A14" s="57" t="s">
        <v>15</v>
      </c>
      <c r="B14" s="81" t="s">
        <v>45</v>
      </c>
      <c r="C14" s="61" t="s">
        <v>11</v>
      </c>
      <c r="D14" s="61">
        <f t="shared" si="0"/>
        <v>83</v>
      </c>
      <c r="E14" s="146">
        <v>4</v>
      </c>
      <c r="F14" s="147">
        <v>8</v>
      </c>
      <c r="G14" s="147">
        <v>29</v>
      </c>
      <c r="H14" s="147">
        <v>0</v>
      </c>
      <c r="I14" s="147">
        <v>0</v>
      </c>
      <c r="J14" s="147">
        <v>29</v>
      </c>
      <c r="K14" s="147">
        <v>0</v>
      </c>
      <c r="L14" s="148">
        <v>13</v>
      </c>
    </row>
    <row r="15" spans="1:12" ht="15" customHeight="1" thickBot="1">
      <c r="A15" s="59"/>
      <c r="B15" s="82" t="s">
        <v>35</v>
      </c>
      <c r="C15" s="62" t="s">
        <v>47</v>
      </c>
      <c r="D15" s="62">
        <f t="shared" si="0"/>
        <v>31</v>
      </c>
      <c r="E15" s="149">
        <v>3</v>
      </c>
      <c r="F15" s="150">
        <v>7</v>
      </c>
      <c r="G15" s="150">
        <v>10</v>
      </c>
      <c r="H15" s="150">
        <v>0</v>
      </c>
      <c r="I15" s="150">
        <v>0</v>
      </c>
      <c r="J15" s="150">
        <v>8</v>
      </c>
      <c r="K15" s="150">
        <v>0</v>
      </c>
      <c r="L15" s="151">
        <v>3</v>
      </c>
    </row>
    <row r="16" spans="1:12" ht="15" customHeight="1" thickBot="1">
      <c r="A16" s="63" t="s">
        <v>16</v>
      </c>
      <c r="B16" s="83" t="s">
        <v>46</v>
      </c>
      <c r="C16" s="58" t="s">
        <v>11</v>
      </c>
      <c r="D16" s="140">
        <f t="shared" si="0"/>
        <v>1979</v>
      </c>
      <c r="E16" s="152">
        <f>E8+E10-E12</f>
        <v>46</v>
      </c>
      <c r="F16" s="152">
        <f t="shared" ref="F16:L16" si="1">F8+F10-F12</f>
        <v>81</v>
      </c>
      <c r="G16" s="152">
        <f t="shared" si="1"/>
        <v>549</v>
      </c>
      <c r="H16" s="152">
        <f t="shared" si="1"/>
        <v>0</v>
      </c>
      <c r="I16" s="152">
        <f t="shared" si="1"/>
        <v>2</v>
      </c>
      <c r="J16" s="152">
        <f t="shared" si="1"/>
        <v>783</v>
      </c>
      <c r="K16" s="152">
        <f t="shared" si="1"/>
        <v>25</v>
      </c>
      <c r="L16" s="140">
        <f t="shared" si="1"/>
        <v>493</v>
      </c>
    </row>
    <row r="17" spans="1:12" ht="15" customHeight="1" thickBot="1">
      <c r="A17" s="64"/>
      <c r="B17" s="84" t="s">
        <v>51</v>
      </c>
      <c r="C17" s="65" t="s">
        <v>47</v>
      </c>
      <c r="D17" s="140">
        <f t="shared" si="0"/>
        <v>1086</v>
      </c>
      <c r="E17" s="152">
        <f t="shared" ref="E17:L17" si="2">E9+E11-E13</f>
        <v>35</v>
      </c>
      <c r="F17" s="152">
        <f t="shared" si="2"/>
        <v>57</v>
      </c>
      <c r="G17" s="152">
        <f t="shared" si="2"/>
        <v>368</v>
      </c>
      <c r="H17" s="152">
        <f t="shared" si="2"/>
        <v>0</v>
      </c>
      <c r="I17" s="152">
        <f t="shared" si="2"/>
        <v>1</v>
      </c>
      <c r="J17" s="152">
        <f t="shared" si="2"/>
        <v>378</v>
      </c>
      <c r="K17" s="152">
        <f t="shared" si="2"/>
        <v>12</v>
      </c>
      <c r="L17" s="140">
        <f t="shared" si="2"/>
        <v>235</v>
      </c>
    </row>
    <row r="18" spans="1:12" ht="15" customHeight="1">
      <c r="A18" s="57" t="s">
        <v>17</v>
      </c>
      <c r="B18" s="81" t="s">
        <v>48</v>
      </c>
      <c r="C18" s="66" t="s">
        <v>11</v>
      </c>
      <c r="D18" s="153">
        <f t="shared" si="0"/>
        <v>656</v>
      </c>
      <c r="E18" s="154">
        <v>20</v>
      </c>
      <c r="F18" s="144">
        <v>50</v>
      </c>
      <c r="G18" s="144">
        <v>194</v>
      </c>
      <c r="H18" s="144">
        <v>0</v>
      </c>
      <c r="I18" s="144">
        <v>0</v>
      </c>
      <c r="J18" s="144">
        <v>208</v>
      </c>
      <c r="K18" s="144">
        <v>9</v>
      </c>
      <c r="L18" s="145">
        <v>175</v>
      </c>
    </row>
    <row r="19" spans="1:12" ht="15" customHeight="1" thickBot="1">
      <c r="A19" s="59"/>
      <c r="B19" s="82" t="s">
        <v>52</v>
      </c>
      <c r="C19" s="61" t="s">
        <v>47</v>
      </c>
      <c r="D19" s="72">
        <f t="shared" si="0"/>
        <v>450</v>
      </c>
      <c r="E19" s="155">
        <v>14</v>
      </c>
      <c r="F19" s="147">
        <v>35</v>
      </c>
      <c r="G19" s="147">
        <v>139</v>
      </c>
      <c r="H19" s="147">
        <v>0</v>
      </c>
      <c r="I19" s="147">
        <v>0</v>
      </c>
      <c r="J19" s="147">
        <v>141</v>
      </c>
      <c r="K19" s="147">
        <v>4</v>
      </c>
      <c r="L19" s="148">
        <v>117</v>
      </c>
    </row>
    <row r="20" spans="1:12" ht="15" customHeight="1">
      <c r="A20" s="57" t="s">
        <v>18</v>
      </c>
      <c r="B20" s="81" t="s">
        <v>48</v>
      </c>
      <c r="C20" s="61" t="s">
        <v>11</v>
      </c>
      <c r="D20" s="72">
        <f t="shared" si="0"/>
        <v>437</v>
      </c>
      <c r="E20" s="155">
        <v>0</v>
      </c>
      <c r="F20" s="147">
        <v>2</v>
      </c>
      <c r="G20" s="147">
        <v>43</v>
      </c>
      <c r="H20" s="147">
        <v>0</v>
      </c>
      <c r="I20" s="147">
        <v>1</v>
      </c>
      <c r="J20" s="147">
        <v>208</v>
      </c>
      <c r="K20" s="147">
        <v>9</v>
      </c>
      <c r="L20" s="148">
        <v>174</v>
      </c>
    </row>
    <row r="21" spans="1:12" ht="15" customHeight="1" thickBot="1">
      <c r="A21" s="59"/>
      <c r="B21" s="82" t="s">
        <v>72</v>
      </c>
      <c r="C21" s="61" t="s">
        <v>47</v>
      </c>
      <c r="D21" s="72">
        <f t="shared" si="0"/>
        <v>29</v>
      </c>
      <c r="E21" s="155">
        <v>0</v>
      </c>
      <c r="F21" s="147">
        <v>0</v>
      </c>
      <c r="G21" s="147">
        <v>8</v>
      </c>
      <c r="H21" s="147">
        <v>0</v>
      </c>
      <c r="I21" s="147">
        <v>0</v>
      </c>
      <c r="J21" s="147">
        <v>9</v>
      </c>
      <c r="K21" s="147">
        <v>1</v>
      </c>
      <c r="L21" s="148">
        <v>11</v>
      </c>
    </row>
    <row r="22" spans="1:12" ht="15" customHeight="1">
      <c r="A22" s="57" t="s">
        <v>19</v>
      </c>
      <c r="B22" s="81" t="s">
        <v>48</v>
      </c>
      <c r="C22" s="61" t="s">
        <v>11</v>
      </c>
      <c r="D22" s="72">
        <f t="shared" si="0"/>
        <v>16</v>
      </c>
      <c r="E22" s="155">
        <v>0</v>
      </c>
      <c r="F22" s="147">
        <v>0</v>
      </c>
      <c r="G22" s="147">
        <v>1</v>
      </c>
      <c r="H22" s="147">
        <v>0</v>
      </c>
      <c r="I22" s="147">
        <v>0</v>
      </c>
      <c r="J22" s="147">
        <v>9</v>
      </c>
      <c r="K22" s="147">
        <v>0</v>
      </c>
      <c r="L22" s="148">
        <v>6</v>
      </c>
    </row>
    <row r="23" spans="1:12" ht="15" customHeight="1" thickBot="1">
      <c r="A23" s="59"/>
      <c r="B23" s="82" t="s">
        <v>53</v>
      </c>
      <c r="C23" s="61" t="s">
        <v>47</v>
      </c>
      <c r="D23" s="72">
        <f t="shared" si="0"/>
        <v>0</v>
      </c>
      <c r="E23" s="155">
        <v>0</v>
      </c>
      <c r="F23" s="147">
        <v>0</v>
      </c>
      <c r="G23" s="147">
        <v>0</v>
      </c>
      <c r="H23" s="147">
        <v>0</v>
      </c>
      <c r="I23" s="147">
        <v>0</v>
      </c>
      <c r="J23" s="147">
        <v>0</v>
      </c>
      <c r="K23" s="147">
        <v>0</v>
      </c>
      <c r="L23" s="148">
        <v>0</v>
      </c>
    </row>
    <row r="24" spans="1:12" ht="15" customHeight="1">
      <c r="A24" s="57" t="s">
        <v>20</v>
      </c>
      <c r="B24" s="81" t="s">
        <v>48</v>
      </c>
      <c r="C24" s="61" t="s">
        <v>11</v>
      </c>
      <c r="D24" s="72">
        <f t="shared" si="0"/>
        <v>8</v>
      </c>
      <c r="E24" s="155">
        <v>0</v>
      </c>
      <c r="F24" s="147">
        <v>0</v>
      </c>
      <c r="G24" s="147">
        <v>3</v>
      </c>
      <c r="H24" s="147">
        <v>0</v>
      </c>
      <c r="I24" s="147">
        <v>0</v>
      </c>
      <c r="J24" s="147">
        <v>3</v>
      </c>
      <c r="K24" s="147">
        <v>0</v>
      </c>
      <c r="L24" s="148">
        <v>2</v>
      </c>
    </row>
    <row r="25" spans="1:12" ht="15" customHeight="1" thickBot="1">
      <c r="A25" s="59"/>
      <c r="B25" s="82" t="s">
        <v>54</v>
      </c>
      <c r="C25" s="61" t="s">
        <v>47</v>
      </c>
      <c r="D25" s="72">
        <f t="shared" si="0"/>
        <v>6</v>
      </c>
      <c r="E25" s="155">
        <v>0</v>
      </c>
      <c r="F25" s="147">
        <v>0</v>
      </c>
      <c r="G25" s="147">
        <v>2</v>
      </c>
      <c r="H25" s="147">
        <v>0</v>
      </c>
      <c r="I25" s="147">
        <v>0</v>
      </c>
      <c r="J25" s="147">
        <v>3</v>
      </c>
      <c r="K25" s="147">
        <v>0</v>
      </c>
      <c r="L25" s="148">
        <v>1</v>
      </c>
    </row>
    <row r="26" spans="1:12" ht="15" customHeight="1">
      <c r="A26" s="57" t="s">
        <v>21</v>
      </c>
      <c r="B26" s="81" t="s">
        <v>55</v>
      </c>
      <c r="C26" s="61" t="s">
        <v>11</v>
      </c>
      <c r="D26" s="72">
        <f t="shared" si="0"/>
        <v>11</v>
      </c>
      <c r="E26" s="155">
        <v>0</v>
      </c>
      <c r="F26" s="147">
        <v>0</v>
      </c>
      <c r="G26" s="147">
        <v>2</v>
      </c>
      <c r="H26" s="147">
        <v>0</v>
      </c>
      <c r="I26" s="147">
        <v>0</v>
      </c>
      <c r="J26" s="147">
        <v>3</v>
      </c>
      <c r="K26" s="147">
        <v>3</v>
      </c>
      <c r="L26" s="148">
        <v>3</v>
      </c>
    </row>
    <row r="27" spans="1:12" ht="15" customHeight="1" thickBot="1">
      <c r="A27" s="59"/>
      <c r="B27" s="82" t="s">
        <v>56</v>
      </c>
      <c r="C27" s="61" t="s">
        <v>47</v>
      </c>
      <c r="D27" s="72">
        <f t="shared" si="0"/>
        <v>3</v>
      </c>
      <c r="E27" s="155">
        <v>0</v>
      </c>
      <c r="F27" s="147">
        <v>0</v>
      </c>
      <c r="G27" s="147">
        <v>2</v>
      </c>
      <c r="H27" s="147">
        <v>0</v>
      </c>
      <c r="I27" s="147">
        <v>0</v>
      </c>
      <c r="J27" s="147">
        <v>0</v>
      </c>
      <c r="K27" s="147">
        <v>0</v>
      </c>
      <c r="L27" s="148">
        <v>1</v>
      </c>
    </row>
    <row r="28" spans="1:12" ht="15" customHeight="1">
      <c r="A28" s="57" t="s">
        <v>22</v>
      </c>
      <c r="B28" s="79" t="s">
        <v>34</v>
      </c>
      <c r="C28" s="61" t="s">
        <v>11</v>
      </c>
      <c r="D28" s="72">
        <f t="shared" si="0"/>
        <v>59</v>
      </c>
      <c r="E28" s="155">
        <v>5</v>
      </c>
      <c r="F28" s="147">
        <v>0</v>
      </c>
      <c r="G28" s="147">
        <v>10</v>
      </c>
      <c r="H28" s="147">
        <v>0</v>
      </c>
      <c r="I28" s="147">
        <v>0</v>
      </c>
      <c r="J28" s="147">
        <v>38</v>
      </c>
      <c r="K28" s="147">
        <v>0</v>
      </c>
      <c r="L28" s="148">
        <v>6</v>
      </c>
    </row>
    <row r="29" spans="1:12" ht="15" customHeight="1" thickBot="1">
      <c r="A29" s="59"/>
      <c r="B29" s="80" t="s">
        <v>89</v>
      </c>
      <c r="C29" s="61" t="s">
        <v>47</v>
      </c>
      <c r="D29" s="72">
        <f t="shared" si="0"/>
        <v>21</v>
      </c>
      <c r="E29" s="155">
        <v>4</v>
      </c>
      <c r="F29" s="147">
        <v>0</v>
      </c>
      <c r="G29" s="147">
        <v>8</v>
      </c>
      <c r="H29" s="147">
        <v>0</v>
      </c>
      <c r="I29" s="147">
        <v>0</v>
      </c>
      <c r="J29" s="147">
        <v>9</v>
      </c>
      <c r="K29" s="147">
        <v>0</v>
      </c>
      <c r="L29" s="148">
        <v>0</v>
      </c>
    </row>
    <row r="30" spans="1:12" ht="15" customHeight="1">
      <c r="A30" s="57" t="s">
        <v>23</v>
      </c>
      <c r="B30" s="81" t="s">
        <v>57</v>
      </c>
      <c r="C30" s="61" t="s">
        <v>11</v>
      </c>
      <c r="D30" s="72">
        <f t="shared" si="0"/>
        <v>0</v>
      </c>
      <c r="E30" s="155">
        <v>0</v>
      </c>
      <c r="F30" s="147">
        <v>0</v>
      </c>
      <c r="G30" s="147">
        <v>0</v>
      </c>
      <c r="H30" s="147">
        <v>0</v>
      </c>
      <c r="I30" s="147">
        <v>0</v>
      </c>
      <c r="J30" s="147">
        <v>0</v>
      </c>
      <c r="K30" s="147">
        <v>0</v>
      </c>
      <c r="L30" s="148">
        <v>0</v>
      </c>
    </row>
    <row r="31" spans="1:12" ht="15" customHeight="1" thickBot="1">
      <c r="A31" s="59"/>
      <c r="B31" s="82" t="s">
        <v>58</v>
      </c>
      <c r="C31" s="61" t="s">
        <v>47</v>
      </c>
      <c r="D31" s="72">
        <f t="shared" si="0"/>
        <v>0</v>
      </c>
      <c r="E31" s="155">
        <v>0</v>
      </c>
      <c r="F31" s="147">
        <v>0</v>
      </c>
      <c r="G31" s="147">
        <v>0</v>
      </c>
      <c r="H31" s="147">
        <v>0</v>
      </c>
      <c r="I31" s="147">
        <v>0</v>
      </c>
      <c r="J31" s="147">
        <v>0</v>
      </c>
      <c r="K31" s="147">
        <v>0</v>
      </c>
      <c r="L31" s="148">
        <v>0</v>
      </c>
    </row>
    <row r="32" spans="1:12" ht="15" customHeight="1">
      <c r="A32" s="57" t="s">
        <v>24</v>
      </c>
      <c r="B32" s="79" t="s">
        <v>59</v>
      </c>
      <c r="C32" s="61" t="s">
        <v>11</v>
      </c>
      <c r="D32" s="72">
        <f t="shared" si="0"/>
        <v>78</v>
      </c>
      <c r="E32" s="155">
        <v>2</v>
      </c>
      <c r="F32" s="147">
        <v>8</v>
      </c>
      <c r="G32" s="147">
        <v>28</v>
      </c>
      <c r="H32" s="147">
        <v>0</v>
      </c>
      <c r="I32" s="147">
        <v>0</v>
      </c>
      <c r="J32" s="147">
        <v>28</v>
      </c>
      <c r="K32" s="147">
        <v>0</v>
      </c>
      <c r="L32" s="148">
        <v>12</v>
      </c>
    </row>
    <row r="33" spans="1:12" ht="15" customHeight="1" thickBot="1">
      <c r="A33" s="59"/>
      <c r="B33" s="80" t="s">
        <v>90</v>
      </c>
      <c r="C33" s="61" t="s">
        <v>47</v>
      </c>
      <c r="D33" s="72">
        <f t="shared" si="0"/>
        <v>28</v>
      </c>
      <c r="E33" s="155">
        <v>1</v>
      </c>
      <c r="F33" s="147">
        <v>7</v>
      </c>
      <c r="G33" s="147">
        <v>10</v>
      </c>
      <c r="H33" s="147">
        <v>0</v>
      </c>
      <c r="I33" s="147">
        <v>0</v>
      </c>
      <c r="J33" s="147">
        <v>8</v>
      </c>
      <c r="K33" s="147">
        <v>0</v>
      </c>
      <c r="L33" s="148">
        <v>2</v>
      </c>
    </row>
    <row r="34" spans="1:12" ht="15" customHeight="1">
      <c r="A34" s="57" t="s">
        <v>25</v>
      </c>
      <c r="B34" s="81" t="s">
        <v>60</v>
      </c>
      <c r="C34" s="61" t="s">
        <v>11</v>
      </c>
      <c r="D34" s="72">
        <f t="shared" si="0"/>
        <v>27</v>
      </c>
      <c r="E34" s="155">
        <v>1</v>
      </c>
      <c r="F34" s="147">
        <v>2</v>
      </c>
      <c r="G34" s="147">
        <v>9</v>
      </c>
      <c r="H34" s="147">
        <v>0</v>
      </c>
      <c r="I34" s="147">
        <v>0</v>
      </c>
      <c r="J34" s="147">
        <v>10</v>
      </c>
      <c r="K34" s="147">
        <v>0</v>
      </c>
      <c r="L34" s="148">
        <v>5</v>
      </c>
    </row>
    <row r="35" spans="1:12" ht="15" customHeight="1" thickBot="1">
      <c r="A35" s="59"/>
      <c r="B35" s="82" t="s">
        <v>58</v>
      </c>
      <c r="C35" s="61" t="s">
        <v>47</v>
      </c>
      <c r="D35" s="72">
        <f t="shared" si="0"/>
        <v>7</v>
      </c>
      <c r="E35" s="155">
        <v>0</v>
      </c>
      <c r="F35" s="147">
        <v>1</v>
      </c>
      <c r="G35" s="147">
        <v>1</v>
      </c>
      <c r="H35" s="147">
        <v>0</v>
      </c>
      <c r="I35" s="147">
        <v>0</v>
      </c>
      <c r="J35" s="147">
        <v>4</v>
      </c>
      <c r="K35" s="147">
        <v>0</v>
      </c>
      <c r="L35" s="148">
        <v>1</v>
      </c>
    </row>
    <row r="36" spans="1:12" ht="15" customHeight="1">
      <c r="A36" s="57" t="s">
        <v>26</v>
      </c>
      <c r="B36" s="79" t="s">
        <v>61</v>
      </c>
      <c r="C36" s="61" t="s">
        <v>11</v>
      </c>
      <c r="D36" s="72">
        <f t="shared" si="0"/>
        <v>39</v>
      </c>
      <c r="E36" s="155">
        <v>2</v>
      </c>
      <c r="F36" s="147">
        <v>0</v>
      </c>
      <c r="G36" s="147">
        <v>13</v>
      </c>
      <c r="H36" s="147">
        <v>0</v>
      </c>
      <c r="I36" s="147">
        <v>0</v>
      </c>
      <c r="J36" s="147">
        <v>16</v>
      </c>
      <c r="K36" s="147">
        <v>0</v>
      </c>
      <c r="L36" s="148">
        <v>8</v>
      </c>
    </row>
    <row r="37" spans="1:12" ht="15" customHeight="1" thickBot="1">
      <c r="A37" s="67"/>
      <c r="B37" s="85" t="s">
        <v>91</v>
      </c>
      <c r="C37" s="62" t="s">
        <v>47</v>
      </c>
      <c r="D37" s="156">
        <f t="shared" si="0"/>
        <v>21</v>
      </c>
      <c r="E37" s="157">
        <v>1</v>
      </c>
      <c r="F37" s="158">
        <v>0</v>
      </c>
      <c r="G37" s="158">
        <v>6</v>
      </c>
      <c r="H37" s="158">
        <v>0</v>
      </c>
      <c r="I37" s="158">
        <v>0</v>
      </c>
      <c r="J37" s="158">
        <v>8</v>
      </c>
      <c r="K37" s="158">
        <v>0</v>
      </c>
      <c r="L37" s="159">
        <v>6</v>
      </c>
    </row>
    <row r="38" spans="1:12" ht="15" customHeight="1" thickBot="1">
      <c r="A38" s="68" t="s">
        <v>27</v>
      </c>
      <c r="B38" s="86" t="s">
        <v>62</v>
      </c>
      <c r="C38" s="69"/>
      <c r="D38" s="160"/>
      <c r="E38" s="161"/>
      <c r="F38" s="162"/>
      <c r="G38" s="162"/>
      <c r="H38" s="162"/>
      <c r="I38" s="162"/>
      <c r="J38" s="162"/>
      <c r="K38" s="162"/>
      <c r="L38" s="163"/>
    </row>
    <row r="39" spans="1:12" ht="15" customHeight="1">
      <c r="A39" s="67" t="s">
        <v>28</v>
      </c>
      <c r="B39" s="87" t="s">
        <v>63</v>
      </c>
      <c r="C39" s="70" t="s">
        <v>11</v>
      </c>
      <c r="D39" s="164">
        <f t="shared" si="0"/>
        <v>100</v>
      </c>
      <c r="E39" s="165">
        <v>6</v>
      </c>
      <c r="F39" s="166">
        <v>10</v>
      </c>
      <c r="G39" s="166">
        <v>31</v>
      </c>
      <c r="H39" s="166">
        <v>0</v>
      </c>
      <c r="I39" s="166">
        <v>0</v>
      </c>
      <c r="J39" s="166">
        <v>34</v>
      </c>
      <c r="K39" s="166">
        <v>0</v>
      </c>
      <c r="L39" s="167">
        <v>19</v>
      </c>
    </row>
    <row r="40" spans="1:12" ht="15" customHeight="1" thickBot="1">
      <c r="A40" s="59"/>
      <c r="B40" s="88" t="s">
        <v>64</v>
      </c>
      <c r="C40" s="72" t="s">
        <v>47</v>
      </c>
      <c r="D40" s="168">
        <f t="shared" si="0"/>
        <v>38</v>
      </c>
      <c r="E40" s="146">
        <v>5</v>
      </c>
      <c r="F40" s="147">
        <v>9</v>
      </c>
      <c r="G40" s="147">
        <v>10</v>
      </c>
      <c r="H40" s="147">
        <v>0</v>
      </c>
      <c r="I40" s="147">
        <v>0</v>
      </c>
      <c r="J40" s="147">
        <v>9</v>
      </c>
      <c r="K40" s="147">
        <v>0</v>
      </c>
      <c r="L40" s="148">
        <v>5</v>
      </c>
    </row>
    <row r="41" spans="1:12" ht="15" customHeight="1" thickBot="1">
      <c r="A41" s="73" t="s">
        <v>29</v>
      </c>
      <c r="B41" s="89" t="s">
        <v>65</v>
      </c>
      <c r="C41" s="72" t="s">
        <v>38</v>
      </c>
      <c r="D41" s="168">
        <f t="shared" si="0"/>
        <v>0</v>
      </c>
      <c r="E41" s="146"/>
      <c r="F41" s="147"/>
      <c r="G41" s="147"/>
      <c r="H41" s="147"/>
      <c r="I41" s="147"/>
      <c r="J41" s="147"/>
      <c r="K41" s="147"/>
      <c r="L41" s="148"/>
    </row>
    <row r="42" spans="1:12" ht="15" customHeight="1">
      <c r="A42" s="57" t="s">
        <v>30</v>
      </c>
      <c r="B42" s="90" t="s">
        <v>85</v>
      </c>
      <c r="C42" s="72" t="s">
        <v>11</v>
      </c>
      <c r="D42" s="168">
        <f t="shared" si="0"/>
        <v>0</v>
      </c>
      <c r="E42" s="146">
        <v>0</v>
      </c>
      <c r="F42" s="147">
        <v>0</v>
      </c>
      <c r="G42" s="147">
        <v>0</v>
      </c>
      <c r="H42" s="147">
        <v>0</v>
      </c>
      <c r="I42" s="147">
        <v>0</v>
      </c>
      <c r="J42" s="147">
        <v>0</v>
      </c>
      <c r="K42" s="147">
        <v>0</v>
      </c>
      <c r="L42" s="148">
        <v>0</v>
      </c>
    </row>
    <row r="43" spans="1:12" ht="15" customHeight="1" thickBot="1">
      <c r="A43" s="59"/>
      <c r="B43" s="88" t="s">
        <v>66</v>
      </c>
      <c r="C43" s="72" t="s">
        <v>47</v>
      </c>
      <c r="D43" s="168">
        <f t="shared" si="0"/>
        <v>0</v>
      </c>
      <c r="E43" s="146">
        <v>0</v>
      </c>
      <c r="F43" s="147">
        <v>0</v>
      </c>
      <c r="G43" s="147">
        <v>0</v>
      </c>
      <c r="H43" s="147">
        <v>0</v>
      </c>
      <c r="I43" s="147">
        <v>0</v>
      </c>
      <c r="J43" s="147">
        <v>0</v>
      </c>
      <c r="K43" s="147">
        <v>0</v>
      </c>
      <c r="L43" s="148">
        <v>0</v>
      </c>
    </row>
    <row r="44" spans="1:12" ht="15" customHeight="1" thickBot="1">
      <c r="A44" s="73" t="s">
        <v>31</v>
      </c>
      <c r="B44" s="89" t="s">
        <v>68</v>
      </c>
      <c r="C44" s="72" t="s">
        <v>38</v>
      </c>
      <c r="D44" s="168">
        <f t="shared" si="0"/>
        <v>0</v>
      </c>
      <c r="E44" s="146"/>
      <c r="F44" s="147"/>
      <c r="G44" s="147"/>
      <c r="H44" s="147"/>
      <c r="I44" s="147"/>
      <c r="J44" s="147"/>
      <c r="K44" s="147"/>
      <c r="L44" s="148"/>
    </row>
    <row r="45" spans="1:12" ht="15" customHeight="1">
      <c r="A45" s="57" t="s">
        <v>32</v>
      </c>
      <c r="B45" s="90" t="s">
        <v>67</v>
      </c>
      <c r="C45" s="72" t="s">
        <v>11</v>
      </c>
      <c r="D45" s="168">
        <f t="shared" si="0"/>
        <v>867</v>
      </c>
      <c r="E45" s="146">
        <v>29</v>
      </c>
      <c r="F45" s="147">
        <v>42</v>
      </c>
      <c r="G45" s="147">
        <v>272</v>
      </c>
      <c r="H45" s="147">
        <v>0</v>
      </c>
      <c r="I45" s="147">
        <v>2</v>
      </c>
      <c r="J45" s="147">
        <v>340</v>
      </c>
      <c r="K45" s="147">
        <v>12</v>
      </c>
      <c r="L45" s="148">
        <v>170</v>
      </c>
    </row>
    <row r="46" spans="1:12" ht="15" customHeight="1" thickBot="1">
      <c r="A46" s="59"/>
      <c r="B46" s="71"/>
      <c r="C46" s="72" t="s">
        <v>47</v>
      </c>
      <c r="D46" s="168">
        <f t="shared" si="0"/>
        <v>442</v>
      </c>
      <c r="E46" s="146">
        <v>21</v>
      </c>
      <c r="F46" s="147">
        <v>28</v>
      </c>
      <c r="G46" s="147">
        <v>186</v>
      </c>
      <c r="H46" s="147">
        <v>0</v>
      </c>
      <c r="I46" s="147">
        <v>1</v>
      </c>
      <c r="J46" s="147">
        <v>138</v>
      </c>
      <c r="K46" s="147">
        <v>3</v>
      </c>
      <c r="L46" s="148">
        <v>65</v>
      </c>
    </row>
    <row r="47" spans="1:12" ht="15" customHeight="1" thickBot="1">
      <c r="A47" s="57" t="s">
        <v>33</v>
      </c>
      <c r="B47" s="91" t="s">
        <v>68</v>
      </c>
      <c r="C47" s="72" t="s">
        <v>38</v>
      </c>
      <c r="D47" s="168">
        <f t="shared" si="0"/>
        <v>0</v>
      </c>
      <c r="E47" s="146"/>
      <c r="F47" s="147"/>
      <c r="G47" s="147"/>
      <c r="H47" s="147"/>
      <c r="I47" s="147"/>
      <c r="J47" s="147"/>
      <c r="K47" s="147"/>
      <c r="L47" s="148"/>
    </row>
    <row r="48" spans="1:12" ht="15" customHeight="1">
      <c r="A48" s="57" t="s">
        <v>36</v>
      </c>
      <c r="B48" s="92" t="s">
        <v>84</v>
      </c>
      <c r="C48" s="72" t="s">
        <v>11</v>
      </c>
      <c r="D48" s="168">
        <f t="shared" si="0"/>
        <v>0</v>
      </c>
      <c r="E48" s="146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8">
        <v>0</v>
      </c>
    </row>
    <row r="49" spans="1:12" ht="15" customHeight="1" thickBot="1">
      <c r="A49" s="67"/>
      <c r="B49" s="93" t="s">
        <v>86</v>
      </c>
      <c r="C49" s="72" t="s">
        <v>47</v>
      </c>
      <c r="D49" s="168">
        <f t="shared" si="0"/>
        <v>0</v>
      </c>
      <c r="E49" s="146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8">
        <v>0</v>
      </c>
    </row>
    <row r="50" spans="1:12" ht="15" customHeight="1" thickBot="1">
      <c r="A50" s="73" t="s">
        <v>37</v>
      </c>
      <c r="B50" s="94" t="s">
        <v>69</v>
      </c>
      <c r="C50" s="72" t="s">
        <v>38</v>
      </c>
      <c r="D50" s="168">
        <f t="shared" si="0"/>
        <v>0</v>
      </c>
      <c r="E50" s="146"/>
      <c r="F50" s="147"/>
      <c r="G50" s="147"/>
      <c r="H50" s="147"/>
      <c r="I50" s="147"/>
      <c r="J50" s="147"/>
      <c r="K50" s="147"/>
      <c r="L50" s="148"/>
    </row>
    <row r="51" spans="1:12" ht="15" customHeight="1">
      <c r="A51" s="75" t="s">
        <v>39</v>
      </c>
      <c r="B51" s="95" t="s">
        <v>94</v>
      </c>
      <c r="C51" s="72" t="s">
        <v>11</v>
      </c>
      <c r="D51" s="168">
        <f t="shared" si="0"/>
        <v>8</v>
      </c>
      <c r="E51" s="146">
        <v>0</v>
      </c>
      <c r="F51" s="147">
        <v>0</v>
      </c>
      <c r="G51" s="147">
        <v>2</v>
      </c>
      <c r="H51" s="147">
        <v>0</v>
      </c>
      <c r="I51" s="147">
        <v>0</v>
      </c>
      <c r="J51" s="147">
        <v>3</v>
      </c>
      <c r="K51" s="147">
        <v>0</v>
      </c>
      <c r="L51" s="148">
        <v>3</v>
      </c>
    </row>
    <row r="52" spans="1:12" ht="15" customHeight="1" thickBot="1">
      <c r="A52" s="76"/>
      <c r="B52" s="93" t="s">
        <v>75</v>
      </c>
      <c r="C52" s="72" t="s">
        <v>47</v>
      </c>
      <c r="D52" s="168">
        <f t="shared" si="0"/>
        <v>0</v>
      </c>
      <c r="E52" s="146">
        <v>0</v>
      </c>
      <c r="F52" s="147">
        <v>0</v>
      </c>
      <c r="G52" s="147">
        <v>0</v>
      </c>
      <c r="H52" s="147">
        <v>0</v>
      </c>
      <c r="I52" s="147">
        <v>0</v>
      </c>
      <c r="J52" s="147">
        <v>0</v>
      </c>
      <c r="K52" s="147">
        <v>0</v>
      </c>
      <c r="L52" s="148">
        <v>0</v>
      </c>
    </row>
    <row r="53" spans="1:12" ht="15" customHeight="1">
      <c r="A53" s="75" t="s">
        <v>40</v>
      </c>
      <c r="B53" s="92" t="s">
        <v>95</v>
      </c>
      <c r="C53" s="72" t="s">
        <v>11</v>
      </c>
      <c r="D53" s="168">
        <f t="shared" si="0"/>
        <v>0</v>
      </c>
      <c r="E53" s="146">
        <v>0</v>
      </c>
      <c r="F53" s="147">
        <v>0</v>
      </c>
      <c r="G53" s="147">
        <v>0</v>
      </c>
      <c r="H53" s="147">
        <v>0</v>
      </c>
      <c r="I53" s="147">
        <v>0</v>
      </c>
      <c r="J53" s="147">
        <v>0</v>
      </c>
      <c r="K53" s="147">
        <v>0</v>
      </c>
      <c r="L53" s="148">
        <v>0</v>
      </c>
    </row>
    <row r="54" spans="1:12" ht="15" customHeight="1" thickBot="1">
      <c r="A54" s="76"/>
      <c r="B54" s="74"/>
      <c r="C54" s="72" t="s">
        <v>47</v>
      </c>
      <c r="D54" s="168">
        <f t="shared" si="0"/>
        <v>0</v>
      </c>
      <c r="E54" s="146">
        <v>0</v>
      </c>
      <c r="F54" s="147">
        <v>0</v>
      </c>
      <c r="G54" s="147">
        <v>0</v>
      </c>
      <c r="H54" s="147">
        <v>0</v>
      </c>
      <c r="I54" s="147">
        <v>0</v>
      </c>
      <c r="J54" s="147">
        <v>0</v>
      </c>
      <c r="K54" s="147">
        <v>0</v>
      </c>
      <c r="L54" s="148">
        <v>0</v>
      </c>
    </row>
    <row r="55" spans="1:12" ht="19.5" customHeight="1">
      <c r="A55" s="44"/>
      <c r="B55" s="44"/>
      <c r="C55" s="44"/>
    </row>
    <row r="56" spans="1:12" ht="19.5" customHeight="1">
      <c r="A56" s="44"/>
      <c r="B56" s="44"/>
      <c r="C56" s="44"/>
    </row>
  </sheetData>
  <mergeCells count="3">
    <mergeCell ref="D6:L6"/>
    <mergeCell ref="A3:L3"/>
    <mergeCell ref="A4:L4"/>
  </mergeCells>
  <phoneticPr fontId="0" type="noConversion"/>
  <printOptions horizontalCentered="1" verticalCentered="1"/>
  <pageMargins left="0.59055118110236227" right="0.15748031496062992" top="0.19685039370078741" bottom="0.11811023622047245" header="0.27559055118110237" footer="0"/>
  <pageSetup paperSize="9" orientation="portrait" r:id="rId1"/>
  <headerFooter alignWithMargins="0">
    <oddHeader>&amp;L&amp;"Arial,Bold"&amp;8SLUŽBA ZA ZAPOŠLJAVANJE         KSB/SBK TRAVNIK&amp;C&amp;"Arial,Bold"KISELJAK&amp;R&amp;"Arial,Bold"&amp;8Obrazac MPA-1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56"/>
  <sheetViews>
    <sheetView workbookViewId="0">
      <selection activeCell="D53" sqref="D53"/>
    </sheetView>
  </sheetViews>
  <sheetFormatPr defaultColWidth="9.125" defaultRowHeight="19.5" customHeight="1"/>
  <cols>
    <col min="1" max="1" width="5" style="45" customWidth="1"/>
    <col min="2" max="2" width="28.625" style="46" customWidth="1"/>
    <col min="3" max="3" width="5.75" style="46" bestFit="1" customWidth="1"/>
    <col min="4" max="4" width="5.75" style="45" customWidth="1"/>
    <col min="5" max="5" width="3.875" style="45" customWidth="1"/>
    <col min="6" max="6" width="4.125" style="45" customWidth="1"/>
    <col min="7" max="7" width="6" style="45" customWidth="1"/>
    <col min="8" max="9" width="5" style="45" customWidth="1"/>
    <col min="10" max="10" width="5.625" style="45" customWidth="1"/>
    <col min="11" max="11" width="5" style="45" customWidth="1"/>
    <col min="12" max="12" width="5.375" style="45" customWidth="1"/>
    <col min="13" max="16384" width="9.125" style="44"/>
  </cols>
  <sheetData>
    <row r="1" spans="1:12" ht="0.75" customHeight="1"/>
    <row r="3" spans="1:12" ht="19.5" customHeight="1">
      <c r="A3" s="176" t="s">
        <v>77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ht="19.5" customHeight="1">
      <c r="A4" s="176" t="s">
        <v>97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ht="19.5" customHeight="1" thickBot="1"/>
    <row r="6" spans="1:12" ht="15" customHeight="1" thickBot="1">
      <c r="A6" s="47" t="s">
        <v>0</v>
      </c>
      <c r="B6" s="48" t="s">
        <v>2</v>
      </c>
      <c r="C6" s="49"/>
      <c r="D6" s="173" t="s">
        <v>87</v>
      </c>
      <c r="E6" s="174"/>
      <c r="F6" s="174"/>
      <c r="G6" s="174"/>
      <c r="H6" s="174"/>
      <c r="I6" s="174"/>
      <c r="J6" s="174"/>
      <c r="K6" s="174"/>
      <c r="L6" s="175"/>
    </row>
    <row r="7" spans="1:12" ht="15" customHeight="1" thickBot="1">
      <c r="A7" s="50" t="s">
        <v>1</v>
      </c>
      <c r="B7" s="51" t="s">
        <v>76</v>
      </c>
      <c r="C7" s="52"/>
      <c r="D7" s="96" t="s">
        <v>3</v>
      </c>
      <c r="E7" s="54" t="s">
        <v>4</v>
      </c>
      <c r="F7" s="55" t="s">
        <v>70</v>
      </c>
      <c r="G7" s="55" t="s">
        <v>5</v>
      </c>
      <c r="H7" s="55" t="s">
        <v>6</v>
      </c>
      <c r="I7" s="55" t="s">
        <v>7</v>
      </c>
      <c r="J7" s="55" t="s">
        <v>8</v>
      </c>
      <c r="K7" s="55" t="s">
        <v>9</v>
      </c>
      <c r="L7" s="56" t="s">
        <v>10</v>
      </c>
    </row>
    <row r="8" spans="1:12" ht="15" customHeight="1" thickBot="1">
      <c r="A8" s="57" t="s">
        <v>12</v>
      </c>
      <c r="B8" s="77" t="s">
        <v>42</v>
      </c>
      <c r="C8" s="58" t="s">
        <v>11</v>
      </c>
      <c r="D8" s="140">
        <f>SUM(E8:L8)</f>
        <v>547</v>
      </c>
      <c r="E8" s="141">
        <v>14</v>
      </c>
      <c r="F8" s="141">
        <v>17</v>
      </c>
      <c r="G8" s="141">
        <v>177</v>
      </c>
      <c r="H8" s="141">
        <v>0</v>
      </c>
      <c r="I8" s="141">
        <v>1</v>
      </c>
      <c r="J8" s="141">
        <v>195</v>
      </c>
      <c r="K8" s="141">
        <v>0</v>
      </c>
      <c r="L8" s="140">
        <v>143</v>
      </c>
    </row>
    <row r="9" spans="1:12" ht="15" customHeight="1" thickBot="1">
      <c r="A9" s="59"/>
      <c r="B9" s="78" t="s">
        <v>50</v>
      </c>
      <c r="C9" s="60" t="s">
        <v>47</v>
      </c>
      <c r="D9" s="142">
        <f t="shared" ref="D9:D54" si="0">SUM(E9:L9)</f>
        <v>336</v>
      </c>
      <c r="E9" s="140">
        <v>9</v>
      </c>
      <c r="F9" s="140">
        <v>12</v>
      </c>
      <c r="G9" s="140">
        <v>133</v>
      </c>
      <c r="H9" s="140">
        <v>0</v>
      </c>
      <c r="I9" s="140">
        <v>0</v>
      </c>
      <c r="J9" s="140">
        <v>82</v>
      </c>
      <c r="K9" s="140">
        <v>0</v>
      </c>
      <c r="L9" s="140">
        <v>100</v>
      </c>
    </row>
    <row r="10" spans="1:12" ht="15" customHeight="1">
      <c r="A10" s="57" t="s">
        <v>13</v>
      </c>
      <c r="B10" s="79" t="s">
        <v>43</v>
      </c>
      <c r="C10" s="61" t="s">
        <v>11</v>
      </c>
      <c r="D10" s="66">
        <f t="shared" si="0"/>
        <v>13</v>
      </c>
      <c r="E10" s="143">
        <v>0</v>
      </c>
      <c r="F10" s="144">
        <v>2</v>
      </c>
      <c r="G10" s="144">
        <v>4</v>
      </c>
      <c r="H10" s="144">
        <v>0</v>
      </c>
      <c r="I10" s="144">
        <v>0</v>
      </c>
      <c r="J10" s="144">
        <v>5</v>
      </c>
      <c r="K10" s="144">
        <v>0</v>
      </c>
      <c r="L10" s="145">
        <v>2</v>
      </c>
    </row>
    <row r="11" spans="1:12" ht="15" customHeight="1" thickBot="1">
      <c r="A11" s="59"/>
      <c r="B11" s="80" t="s">
        <v>75</v>
      </c>
      <c r="C11" s="61" t="s">
        <v>47</v>
      </c>
      <c r="D11" s="61">
        <f t="shared" si="0"/>
        <v>4</v>
      </c>
      <c r="E11" s="146">
        <v>0</v>
      </c>
      <c r="F11" s="147">
        <v>1</v>
      </c>
      <c r="G11" s="147">
        <v>2</v>
      </c>
      <c r="H11" s="147">
        <v>0</v>
      </c>
      <c r="I11" s="147">
        <v>0</v>
      </c>
      <c r="J11" s="147">
        <v>1</v>
      </c>
      <c r="K11" s="147">
        <v>0</v>
      </c>
      <c r="L11" s="148">
        <v>0</v>
      </c>
    </row>
    <row r="12" spans="1:12" ht="15" customHeight="1">
      <c r="A12" s="57" t="s">
        <v>14</v>
      </c>
      <c r="B12" s="79" t="s">
        <v>44</v>
      </c>
      <c r="C12" s="61" t="s">
        <v>11</v>
      </c>
      <c r="D12" s="61">
        <f t="shared" si="0"/>
        <v>33</v>
      </c>
      <c r="E12" s="146">
        <v>2</v>
      </c>
      <c r="F12" s="147">
        <v>0</v>
      </c>
      <c r="G12" s="147">
        <v>18</v>
      </c>
      <c r="H12" s="147">
        <v>0</v>
      </c>
      <c r="I12" s="147">
        <v>0</v>
      </c>
      <c r="J12" s="147">
        <v>9</v>
      </c>
      <c r="K12" s="147">
        <v>0</v>
      </c>
      <c r="L12" s="148">
        <v>4</v>
      </c>
    </row>
    <row r="13" spans="1:12" ht="15" customHeight="1" thickBot="1">
      <c r="A13" s="59"/>
      <c r="B13" s="80" t="s">
        <v>75</v>
      </c>
      <c r="C13" s="61" t="s">
        <v>47</v>
      </c>
      <c r="D13" s="61">
        <f t="shared" si="0"/>
        <v>8</v>
      </c>
      <c r="E13" s="146">
        <v>0</v>
      </c>
      <c r="F13" s="147">
        <v>0</v>
      </c>
      <c r="G13" s="147">
        <v>5</v>
      </c>
      <c r="H13" s="147">
        <v>0</v>
      </c>
      <c r="I13" s="147">
        <v>0</v>
      </c>
      <c r="J13" s="147">
        <v>1</v>
      </c>
      <c r="K13" s="147">
        <v>0</v>
      </c>
      <c r="L13" s="148">
        <v>2</v>
      </c>
    </row>
    <row r="14" spans="1:12" ht="15" customHeight="1">
      <c r="A14" s="57" t="s">
        <v>15</v>
      </c>
      <c r="B14" s="81" t="s">
        <v>45</v>
      </c>
      <c r="C14" s="61" t="s">
        <v>11</v>
      </c>
      <c r="D14" s="61">
        <f t="shared" si="0"/>
        <v>27</v>
      </c>
      <c r="E14" s="146">
        <v>2</v>
      </c>
      <c r="F14" s="147">
        <v>0</v>
      </c>
      <c r="G14" s="147">
        <v>15</v>
      </c>
      <c r="H14" s="147">
        <v>0</v>
      </c>
      <c r="I14" s="147">
        <v>0</v>
      </c>
      <c r="J14" s="147">
        <v>8</v>
      </c>
      <c r="K14" s="147">
        <v>0</v>
      </c>
      <c r="L14" s="148">
        <v>2</v>
      </c>
    </row>
    <row r="15" spans="1:12" ht="15" customHeight="1" thickBot="1">
      <c r="A15" s="59"/>
      <c r="B15" s="82" t="s">
        <v>35</v>
      </c>
      <c r="C15" s="62" t="s">
        <v>47</v>
      </c>
      <c r="D15" s="62">
        <f t="shared" si="0"/>
        <v>5</v>
      </c>
      <c r="E15" s="149">
        <v>0</v>
      </c>
      <c r="F15" s="150">
        <v>0</v>
      </c>
      <c r="G15" s="150">
        <v>3</v>
      </c>
      <c r="H15" s="150">
        <v>0</v>
      </c>
      <c r="I15" s="150">
        <v>0</v>
      </c>
      <c r="J15" s="150">
        <v>1</v>
      </c>
      <c r="K15" s="150">
        <v>0</v>
      </c>
      <c r="L15" s="151">
        <v>1</v>
      </c>
    </row>
    <row r="16" spans="1:12" ht="15" customHeight="1" thickBot="1">
      <c r="A16" s="63" t="s">
        <v>16</v>
      </c>
      <c r="B16" s="83" t="s">
        <v>46</v>
      </c>
      <c r="C16" s="58" t="s">
        <v>11</v>
      </c>
      <c r="D16" s="140">
        <f t="shared" si="0"/>
        <v>527</v>
      </c>
      <c r="E16" s="152">
        <f>E8+E10-E12</f>
        <v>12</v>
      </c>
      <c r="F16" s="152">
        <f t="shared" ref="F16:L16" si="1">F8+F10-F12</f>
        <v>19</v>
      </c>
      <c r="G16" s="152">
        <f t="shared" si="1"/>
        <v>163</v>
      </c>
      <c r="H16" s="152">
        <f t="shared" si="1"/>
        <v>0</v>
      </c>
      <c r="I16" s="152">
        <f t="shared" si="1"/>
        <v>1</v>
      </c>
      <c r="J16" s="152">
        <f t="shared" si="1"/>
        <v>191</v>
      </c>
      <c r="K16" s="152">
        <f t="shared" si="1"/>
        <v>0</v>
      </c>
      <c r="L16" s="140">
        <f t="shared" si="1"/>
        <v>141</v>
      </c>
    </row>
    <row r="17" spans="1:12" ht="15" customHeight="1" thickBot="1">
      <c r="A17" s="64"/>
      <c r="B17" s="84" t="s">
        <v>51</v>
      </c>
      <c r="C17" s="65" t="s">
        <v>47</v>
      </c>
      <c r="D17" s="140">
        <f t="shared" si="0"/>
        <v>332</v>
      </c>
      <c r="E17" s="152">
        <f t="shared" ref="E17:L17" si="2">E9+E11-E13</f>
        <v>9</v>
      </c>
      <c r="F17" s="152">
        <f t="shared" si="2"/>
        <v>13</v>
      </c>
      <c r="G17" s="152">
        <f t="shared" si="2"/>
        <v>130</v>
      </c>
      <c r="H17" s="152">
        <f t="shared" si="2"/>
        <v>0</v>
      </c>
      <c r="I17" s="152">
        <f t="shared" si="2"/>
        <v>0</v>
      </c>
      <c r="J17" s="152">
        <f t="shared" si="2"/>
        <v>82</v>
      </c>
      <c r="K17" s="152">
        <f t="shared" si="2"/>
        <v>0</v>
      </c>
      <c r="L17" s="140">
        <f t="shared" si="2"/>
        <v>98</v>
      </c>
    </row>
    <row r="18" spans="1:12" ht="15" customHeight="1">
      <c r="A18" s="57" t="s">
        <v>17</v>
      </c>
      <c r="B18" s="81" t="s">
        <v>48</v>
      </c>
      <c r="C18" s="66" t="s">
        <v>11</v>
      </c>
      <c r="D18" s="153">
        <f t="shared" si="0"/>
        <v>149</v>
      </c>
      <c r="E18" s="154">
        <v>5</v>
      </c>
      <c r="F18" s="144">
        <v>12</v>
      </c>
      <c r="G18" s="144">
        <v>43</v>
      </c>
      <c r="H18" s="144">
        <v>0</v>
      </c>
      <c r="I18" s="144">
        <v>0</v>
      </c>
      <c r="J18" s="144">
        <v>36</v>
      </c>
      <c r="K18" s="144">
        <v>0</v>
      </c>
      <c r="L18" s="145">
        <v>53</v>
      </c>
    </row>
    <row r="19" spans="1:12" ht="15" customHeight="1" thickBot="1">
      <c r="A19" s="59"/>
      <c r="B19" s="82" t="s">
        <v>52</v>
      </c>
      <c r="C19" s="61" t="s">
        <v>47</v>
      </c>
      <c r="D19" s="72">
        <f t="shared" si="0"/>
        <v>120</v>
      </c>
      <c r="E19" s="155">
        <v>5</v>
      </c>
      <c r="F19" s="147">
        <v>6</v>
      </c>
      <c r="G19" s="147">
        <v>37</v>
      </c>
      <c r="H19" s="147">
        <v>0</v>
      </c>
      <c r="I19" s="147">
        <v>0</v>
      </c>
      <c r="J19" s="147">
        <v>25</v>
      </c>
      <c r="K19" s="147">
        <v>0</v>
      </c>
      <c r="L19" s="148">
        <v>47</v>
      </c>
    </row>
    <row r="20" spans="1:12" ht="15" customHeight="1">
      <c r="A20" s="57" t="s">
        <v>18</v>
      </c>
      <c r="B20" s="81" t="s">
        <v>48</v>
      </c>
      <c r="C20" s="61" t="s">
        <v>11</v>
      </c>
      <c r="D20" s="72">
        <f t="shared" si="0"/>
        <v>119</v>
      </c>
      <c r="E20" s="155">
        <v>1</v>
      </c>
      <c r="F20" s="147">
        <v>0</v>
      </c>
      <c r="G20" s="147">
        <v>15</v>
      </c>
      <c r="H20" s="147">
        <v>0</v>
      </c>
      <c r="I20" s="147">
        <v>1</v>
      </c>
      <c r="J20" s="147">
        <v>61</v>
      </c>
      <c r="K20" s="147">
        <v>0</v>
      </c>
      <c r="L20" s="148">
        <v>41</v>
      </c>
    </row>
    <row r="21" spans="1:12" ht="15" customHeight="1" thickBot="1">
      <c r="A21" s="59"/>
      <c r="B21" s="82" t="s">
        <v>72</v>
      </c>
      <c r="C21" s="61" t="s">
        <v>47</v>
      </c>
      <c r="D21" s="72">
        <f t="shared" si="0"/>
        <v>13</v>
      </c>
      <c r="E21" s="155">
        <v>0</v>
      </c>
      <c r="F21" s="147">
        <v>0</v>
      </c>
      <c r="G21" s="147">
        <v>5</v>
      </c>
      <c r="H21" s="147">
        <v>0</v>
      </c>
      <c r="I21" s="147">
        <v>0</v>
      </c>
      <c r="J21" s="147">
        <v>2</v>
      </c>
      <c r="K21" s="147">
        <v>0</v>
      </c>
      <c r="L21" s="148">
        <v>6</v>
      </c>
    </row>
    <row r="22" spans="1:12" ht="15" customHeight="1">
      <c r="A22" s="57" t="s">
        <v>19</v>
      </c>
      <c r="B22" s="81" t="s">
        <v>48</v>
      </c>
      <c r="C22" s="61" t="s">
        <v>11</v>
      </c>
      <c r="D22" s="72">
        <f t="shared" si="0"/>
        <v>7</v>
      </c>
      <c r="E22" s="155">
        <v>0</v>
      </c>
      <c r="F22" s="147">
        <v>0</v>
      </c>
      <c r="G22" s="147">
        <v>1</v>
      </c>
      <c r="H22" s="147">
        <v>0</v>
      </c>
      <c r="I22" s="147">
        <v>1</v>
      </c>
      <c r="J22" s="147">
        <v>5</v>
      </c>
      <c r="K22" s="147">
        <v>0</v>
      </c>
      <c r="L22" s="148">
        <v>0</v>
      </c>
    </row>
    <row r="23" spans="1:12" ht="15" customHeight="1" thickBot="1">
      <c r="A23" s="59"/>
      <c r="B23" s="82" t="s">
        <v>53</v>
      </c>
      <c r="C23" s="61" t="s">
        <v>47</v>
      </c>
      <c r="D23" s="72">
        <f t="shared" si="0"/>
        <v>0</v>
      </c>
      <c r="E23" s="155">
        <v>0</v>
      </c>
      <c r="F23" s="147">
        <v>0</v>
      </c>
      <c r="G23" s="147">
        <v>0</v>
      </c>
      <c r="H23" s="147">
        <v>0</v>
      </c>
      <c r="I23" s="147">
        <v>0</v>
      </c>
      <c r="J23" s="147">
        <v>0</v>
      </c>
      <c r="K23" s="147">
        <v>0</v>
      </c>
      <c r="L23" s="148">
        <v>0</v>
      </c>
    </row>
    <row r="24" spans="1:12" ht="15" customHeight="1">
      <c r="A24" s="57" t="s">
        <v>20</v>
      </c>
      <c r="B24" s="81" t="s">
        <v>48</v>
      </c>
      <c r="C24" s="61" t="s">
        <v>11</v>
      </c>
      <c r="D24" s="72">
        <f t="shared" si="0"/>
        <v>7</v>
      </c>
      <c r="E24" s="155">
        <v>2</v>
      </c>
      <c r="F24" s="147">
        <v>1</v>
      </c>
      <c r="G24" s="147">
        <v>2</v>
      </c>
      <c r="H24" s="147">
        <v>0</v>
      </c>
      <c r="I24" s="147">
        <v>0</v>
      </c>
      <c r="J24" s="147">
        <v>2</v>
      </c>
      <c r="K24" s="147">
        <v>0</v>
      </c>
      <c r="L24" s="148">
        <v>0</v>
      </c>
    </row>
    <row r="25" spans="1:12" ht="15" customHeight="1" thickBot="1">
      <c r="A25" s="59"/>
      <c r="B25" s="82" t="s">
        <v>54</v>
      </c>
      <c r="C25" s="61" t="s">
        <v>47</v>
      </c>
      <c r="D25" s="72">
        <f t="shared" si="0"/>
        <v>5</v>
      </c>
      <c r="E25" s="155">
        <v>2</v>
      </c>
      <c r="F25" s="147">
        <v>0</v>
      </c>
      <c r="G25" s="147">
        <v>2</v>
      </c>
      <c r="H25" s="147">
        <v>0</v>
      </c>
      <c r="I25" s="147">
        <v>0</v>
      </c>
      <c r="J25" s="147">
        <v>1</v>
      </c>
      <c r="K25" s="147">
        <v>0</v>
      </c>
      <c r="L25" s="148">
        <v>0</v>
      </c>
    </row>
    <row r="26" spans="1:12" ht="15" customHeight="1">
      <c r="A26" s="57" t="s">
        <v>21</v>
      </c>
      <c r="B26" s="81" t="s">
        <v>55</v>
      </c>
      <c r="C26" s="61" t="s">
        <v>11</v>
      </c>
      <c r="D26" s="72">
        <f t="shared" si="0"/>
        <v>3</v>
      </c>
      <c r="E26" s="155">
        <v>0</v>
      </c>
      <c r="F26" s="147">
        <v>0</v>
      </c>
      <c r="G26" s="147">
        <v>1</v>
      </c>
      <c r="H26" s="147">
        <v>0</v>
      </c>
      <c r="I26" s="147">
        <v>0</v>
      </c>
      <c r="J26" s="147">
        <v>0</v>
      </c>
      <c r="K26" s="147">
        <v>0</v>
      </c>
      <c r="L26" s="148">
        <v>2</v>
      </c>
    </row>
    <row r="27" spans="1:12" ht="15" customHeight="1" thickBot="1">
      <c r="A27" s="59"/>
      <c r="B27" s="82" t="s">
        <v>56</v>
      </c>
      <c r="C27" s="61" t="s">
        <v>47</v>
      </c>
      <c r="D27" s="72">
        <f t="shared" si="0"/>
        <v>1</v>
      </c>
      <c r="E27" s="155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8">
        <v>1</v>
      </c>
    </row>
    <row r="28" spans="1:12" ht="15" customHeight="1">
      <c r="A28" s="57" t="s">
        <v>22</v>
      </c>
      <c r="B28" s="79" t="s">
        <v>34</v>
      </c>
      <c r="C28" s="61" t="s">
        <v>11</v>
      </c>
      <c r="D28" s="72">
        <f t="shared" si="0"/>
        <v>26</v>
      </c>
      <c r="E28" s="155">
        <v>8</v>
      </c>
      <c r="F28" s="147">
        <v>0</v>
      </c>
      <c r="G28" s="147">
        <v>3</v>
      </c>
      <c r="H28" s="147">
        <v>0</v>
      </c>
      <c r="I28" s="147">
        <v>0</v>
      </c>
      <c r="J28" s="147">
        <v>15</v>
      </c>
      <c r="K28" s="147">
        <v>0</v>
      </c>
      <c r="L28" s="148">
        <v>0</v>
      </c>
    </row>
    <row r="29" spans="1:12" ht="15" customHeight="1" thickBot="1">
      <c r="A29" s="59"/>
      <c r="B29" s="80" t="s">
        <v>89</v>
      </c>
      <c r="C29" s="61" t="s">
        <v>47</v>
      </c>
      <c r="D29" s="72">
        <f t="shared" si="0"/>
        <v>5</v>
      </c>
      <c r="E29" s="155">
        <v>4</v>
      </c>
      <c r="F29" s="147">
        <v>0</v>
      </c>
      <c r="G29" s="147">
        <v>1</v>
      </c>
      <c r="H29" s="147">
        <v>0</v>
      </c>
      <c r="I29" s="147">
        <v>0</v>
      </c>
      <c r="J29" s="147">
        <v>0</v>
      </c>
      <c r="K29" s="147">
        <v>0</v>
      </c>
      <c r="L29" s="148">
        <v>0</v>
      </c>
    </row>
    <row r="30" spans="1:12" ht="15" customHeight="1">
      <c r="A30" s="57" t="s">
        <v>23</v>
      </c>
      <c r="B30" s="81" t="s">
        <v>57</v>
      </c>
      <c r="C30" s="61" t="s">
        <v>11</v>
      </c>
      <c r="D30" s="72">
        <f t="shared" si="0"/>
        <v>3</v>
      </c>
      <c r="E30" s="155">
        <v>2</v>
      </c>
      <c r="F30" s="147">
        <v>0</v>
      </c>
      <c r="G30" s="147">
        <v>1</v>
      </c>
      <c r="H30" s="147">
        <v>0</v>
      </c>
      <c r="I30" s="147">
        <v>0</v>
      </c>
      <c r="J30" s="147">
        <v>0</v>
      </c>
      <c r="K30" s="147">
        <v>0</v>
      </c>
      <c r="L30" s="148">
        <v>0</v>
      </c>
    </row>
    <row r="31" spans="1:12" ht="15" customHeight="1" thickBot="1">
      <c r="A31" s="59"/>
      <c r="B31" s="82" t="s">
        <v>58</v>
      </c>
      <c r="C31" s="61" t="s">
        <v>47</v>
      </c>
      <c r="D31" s="72">
        <f t="shared" si="0"/>
        <v>1</v>
      </c>
      <c r="E31" s="155">
        <v>1</v>
      </c>
      <c r="F31" s="147">
        <v>0</v>
      </c>
      <c r="G31" s="147">
        <v>0</v>
      </c>
      <c r="H31" s="147">
        <v>0</v>
      </c>
      <c r="I31" s="147">
        <v>0</v>
      </c>
      <c r="J31" s="147">
        <v>0</v>
      </c>
      <c r="K31" s="147">
        <v>0</v>
      </c>
      <c r="L31" s="148">
        <v>0</v>
      </c>
    </row>
    <row r="32" spans="1:12" ht="15" customHeight="1">
      <c r="A32" s="57" t="s">
        <v>24</v>
      </c>
      <c r="B32" s="79" t="s">
        <v>59</v>
      </c>
      <c r="C32" s="61" t="s">
        <v>11</v>
      </c>
      <c r="D32" s="72">
        <f t="shared" si="0"/>
        <v>22</v>
      </c>
      <c r="E32" s="155">
        <v>2</v>
      </c>
      <c r="F32" s="147">
        <v>0</v>
      </c>
      <c r="G32" s="147">
        <v>13</v>
      </c>
      <c r="H32" s="147">
        <v>0</v>
      </c>
      <c r="I32" s="147">
        <v>0</v>
      </c>
      <c r="J32" s="147">
        <v>7</v>
      </c>
      <c r="K32" s="147">
        <v>0</v>
      </c>
      <c r="L32" s="148">
        <v>0</v>
      </c>
    </row>
    <row r="33" spans="1:12" ht="15" customHeight="1" thickBot="1">
      <c r="A33" s="59"/>
      <c r="B33" s="80" t="s">
        <v>90</v>
      </c>
      <c r="C33" s="61" t="s">
        <v>47</v>
      </c>
      <c r="D33" s="72">
        <f t="shared" si="0"/>
        <v>4</v>
      </c>
      <c r="E33" s="155">
        <v>0</v>
      </c>
      <c r="F33" s="147">
        <v>0</v>
      </c>
      <c r="G33" s="147">
        <v>3</v>
      </c>
      <c r="H33" s="147">
        <v>0</v>
      </c>
      <c r="I33" s="147">
        <v>0</v>
      </c>
      <c r="J33" s="147">
        <v>1</v>
      </c>
      <c r="K33" s="147">
        <v>0</v>
      </c>
      <c r="L33" s="148">
        <v>0</v>
      </c>
    </row>
    <row r="34" spans="1:12" ht="15" customHeight="1">
      <c r="A34" s="57" t="s">
        <v>25</v>
      </c>
      <c r="B34" s="81" t="s">
        <v>60</v>
      </c>
      <c r="C34" s="61" t="s">
        <v>11</v>
      </c>
      <c r="D34" s="72">
        <f t="shared" si="0"/>
        <v>6</v>
      </c>
      <c r="E34" s="155">
        <v>0</v>
      </c>
      <c r="F34" s="147">
        <v>0</v>
      </c>
      <c r="G34" s="147">
        <v>3</v>
      </c>
      <c r="H34" s="147">
        <v>0</v>
      </c>
      <c r="I34" s="147">
        <v>0</v>
      </c>
      <c r="J34" s="147">
        <v>3</v>
      </c>
      <c r="K34" s="147">
        <v>0</v>
      </c>
      <c r="L34" s="148">
        <v>0</v>
      </c>
    </row>
    <row r="35" spans="1:12" ht="15" customHeight="1" thickBot="1">
      <c r="A35" s="59"/>
      <c r="B35" s="82" t="s">
        <v>58</v>
      </c>
      <c r="C35" s="61" t="s">
        <v>47</v>
      </c>
      <c r="D35" s="72">
        <f t="shared" si="0"/>
        <v>2</v>
      </c>
      <c r="E35" s="155">
        <v>0</v>
      </c>
      <c r="F35" s="147">
        <v>0</v>
      </c>
      <c r="G35" s="147">
        <v>1</v>
      </c>
      <c r="H35" s="147">
        <v>0</v>
      </c>
      <c r="I35" s="147">
        <v>0</v>
      </c>
      <c r="J35" s="147">
        <v>1</v>
      </c>
      <c r="K35" s="147">
        <v>0</v>
      </c>
      <c r="L35" s="148">
        <v>0</v>
      </c>
    </row>
    <row r="36" spans="1:12" ht="15" customHeight="1">
      <c r="A36" s="57" t="s">
        <v>26</v>
      </c>
      <c r="B36" s="79" t="s">
        <v>61</v>
      </c>
      <c r="C36" s="61" t="s">
        <v>11</v>
      </c>
      <c r="D36" s="72">
        <f t="shared" si="0"/>
        <v>9</v>
      </c>
      <c r="E36" s="155">
        <v>0</v>
      </c>
      <c r="F36" s="147">
        <v>0</v>
      </c>
      <c r="G36" s="147">
        <v>3</v>
      </c>
      <c r="H36" s="147">
        <v>0</v>
      </c>
      <c r="I36" s="147">
        <v>0</v>
      </c>
      <c r="J36" s="147">
        <v>5</v>
      </c>
      <c r="K36" s="147">
        <v>0</v>
      </c>
      <c r="L36" s="148">
        <v>1</v>
      </c>
    </row>
    <row r="37" spans="1:12" ht="15" customHeight="1" thickBot="1">
      <c r="A37" s="67"/>
      <c r="B37" s="85" t="s">
        <v>91</v>
      </c>
      <c r="C37" s="62" t="s">
        <v>47</v>
      </c>
      <c r="D37" s="156">
        <f t="shared" si="0"/>
        <v>2</v>
      </c>
      <c r="E37" s="157">
        <v>0</v>
      </c>
      <c r="F37" s="158">
        <v>0</v>
      </c>
      <c r="G37" s="158">
        <v>1</v>
      </c>
      <c r="H37" s="158">
        <v>0</v>
      </c>
      <c r="I37" s="158">
        <v>0</v>
      </c>
      <c r="J37" s="158">
        <v>1</v>
      </c>
      <c r="K37" s="158">
        <v>0</v>
      </c>
      <c r="L37" s="159">
        <v>0</v>
      </c>
    </row>
    <row r="38" spans="1:12" ht="15" customHeight="1" thickBot="1">
      <c r="A38" s="68" t="s">
        <v>27</v>
      </c>
      <c r="B38" s="86" t="s">
        <v>62</v>
      </c>
      <c r="C38" s="69"/>
      <c r="D38" s="160"/>
      <c r="E38" s="161"/>
      <c r="F38" s="162"/>
      <c r="G38" s="162"/>
      <c r="H38" s="162"/>
      <c r="I38" s="162"/>
      <c r="J38" s="162"/>
      <c r="K38" s="162"/>
      <c r="L38" s="163"/>
    </row>
    <row r="39" spans="1:12" ht="15" customHeight="1">
      <c r="A39" s="67" t="s">
        <v>28</v>
      </c>
      <c r="B39" s="87" t="s">
        <v>63</v>
      </c>
      <c r="C39" s="70" t="s">
        <v>11</v>
      </c>
      <c r="D39" s="164">
        <f t="shared" si="0"/>
        <v>32</v>
      </c>
      <c r="E39" s="165">
        <v>2</v>
      </c>
      <c r="F39" s="166">
        <v>0</v>
      </c>
      <c r="G39" s="166">
        <v>7</v>
      </c>
      <c r="H39" s="166">
        <v>0</v>
      </c>
      <c r="I39" s="166">
        <v>1</v>
      </c>
      <c r="J39" s="166">
        <v>19</v>
      </c>
      <c r="K39" s="166">
        <v>0</v>
      </c>
      <c r="L39" s="167">
        <v>3</v>
      </c>
    </row>
    <row r="40" spans="1:12" ht="15" customHeight="1" thickBot="1">
      <c r="A40" s="59"/>
      <c r="B40" s="88" t="s">
        <v>64</v>
      </c>
      <c r="C40" s="72" t="s">
        <v>47</v>
      </c>
      <c r="D40" s="168">
        <f t="shared" si="0"/>
        <v>9</v>
      </c>
      <c r="E40" s="146">
        <v>1</v>
      </c>
      <c r="F40" s="147">
        <v>0</v>
      </c>
      <c r="G40" s="147">
        <v>5</v>
      </c>
      <c r="H40" s="147">
        <v>0</v>
      </c>
      <c r="I40" s="147">
        <v>0</v>
      </c>
      <c r="J40" s="147">
        <v>1</v>
      </c>
      <c r="K40" s="147">
        <v>0</v>
      </c>
      <c r="L40" s="148">
        <v>2</v>
      </c>
    </row>
    <row r="41" spans="1:12" ht="15" customHeight="1" thickBot="1">
      <c r="A41" s="73" t="s">
        <v>29</v>
      </c>
      <c r="B41" s="89" t="s">
        <v>65</v>
      </c>
      <c r="C41" s="72" t="s">
        <v>38</v>
      </c>
      <c r="D41" s="168">
        <f t="shared" si="0"/>
        <v>0</v>
      </c>
      <c r="E41" s="146"/>
      <c r="F41" s="147"/>
      <c r="G41" s="147"/>
      <c r="H41" s="147"/>
      <c r="I41" s="147"/>
      <c r="J41" s="147"/>
      <c r="K41" s="147"/>
      <c r="L41" s="148"/>
    </row>
    <row r="42" spans="1:12" ht="15" customHeight="1">
      <c r="A42" s="57" t="s">
        <v>30</v>
      </c>
      <c r="B42" s="90" t="s">
        <v>85</v>
      </c>
      <c r="C42" s="72" t="s">
        <v>11</v>
      </c>
      <c r="D42" s="168">
        <f t="shared" si="0"/>
        <v>0</v>
      </c>
      <c r="E42" s="146">
        <v>0</v>
      </c>
      <c r="F42" s="147">
        <v>0</v>
      </c>
      <c r="G42" s="147">
        <v>0</v>
      </c>
      <c r="H42" s="147">
        <v>0</v>
      </c>
      <c r="I42" s="147">
        <v>0</v>
      </c>
      <c r="J42" s="147">
        <v>0</v>
      </c>
      <c r="K42" s="147">
        <v>0</v>
      </c>
      <c r="L42" s="148">
        <v>0</v>
      </c>
    </row>
    <row r="43" spans="1:12" ht="15" customHeight="1" thickBot="1">
      <c r="A43" s="59"/>
      <c r="B43" s="88" t="s">
        <v>66</v>
      </c>
      <c r="C43" s="72" t="s">
        <v>47</v>
      </c>
      <c r="D43" s="168">
        <f t="shared" si="0"/>
        <v>0</v>
      </c>
      <c r="E43" s="146">
        <v>0</v>
      </c>
      <c r="F43" s="147">
        <v>0</v>
      </c>
      <c r="G43" s="147">
        <v>0</v>
      </c>
      <c r="H43" s="147">
        <v>0</v>
      </c>
      <c r="I43" s="147">
        <v>0</v>
      </c>
      <c r="J43" s="147">
        <v>0</v>
      </c>
      <c r="K43" s="147">
        <v>0</v>
      </c>
      <c r="L43" s="148">
        <v>0</v>
      </c>
    </row>
    <row r="44" spans="1:12" ht="15" customHeight="1" thickBot="1">
      <c r="A44" s="73" t="s">
        <v>31</v>
      </c>
      <c r="B44" s="89" t="s">
        <v>68</v>
      </c>
      <c r="C44" s="72" t="s">
        <v>38</v>
      </c>
      <c r="D44" s="168">
        <f t="shared" si="0"/>
        <v>0</v>
      </c>
      <c r="E44" s="146"/>
      <c r="F44" s="147"/>
      <c r="G44" s="147"/>
      <c r="H44" s="147"/>
      <c r="I44" s="147"/>
      <c r="J44" s="147"/>
      <c r="K44" s="147"/>
      <c r="L44" s="148"/>
    </row>
    <row r="45" spans="1:12" ht="15" customHeight="1">
      <c r="A45" s="57" t="s">
        <v>32</v>
      </c>
      <c r="B45" s="90" t="s">
        <v>67</v>
      </c>
      <c r="C45" s="72" t="s">
        <v>11</v>
      </c>
      <c r="D45" s="168">
        <f t="shared" si="0"/>
        <v>261</v>
      </c>
      <c r="E45" s="146">
        <v>9</v>
      </c>
      <c r="F45" s="147">
        <v>7</v>
      </c>
      <c r="G45" s="147">
        <v>111</v>
      </c>
      <c r="H45" s="147">
        <v>0</v>
      </c>
      <c r="I45" s="147">
        <v>1</v>
      </c>
      <c r="J45" s="147">
        <v>96</v>
      </c>
      <c r="K45" s="147">
        <v>0</v>
      </c>
      <c r="L45" s="148">
        <v>37</v>
      </c>
    </row>
    <row r="46" spans="1:12" ht="15" customHeight="1" thickBot="1">
      <c r="A46" s="59"/>
      <c r="B46" s="71"/>
      <c r="C46" s="72" t="s">
        <v>47</v>
      </c>
      <c r="D46" s="168">
        <f t="shared" si="0"/>
        <v>166</v>
      </c>
      <c r="E46" s="146">
        <v>6</v>
      </c>
      <c r="F46" s="147">
        <v>6</v>
      </c>
      <c r="G46" s="147">
        <v>90</v>
      </c>
      <c r="H46" s="147">
        <v>0</v>
      </c>
      <c r="I46" s="147">
        <v>0</v>
      </c>
      <c r="J46" s="147">
        <v>38</v>
      </c>
      <c r="K46" s="147">
        <v>0</v>
      </c>
      <c r="L46" s="148">
        <v>26</v>
      </c>
    </row>
    <row r="47" spans="1:12" ht="15" customHeight="1" thickBot="1">
      <c r="A47" s="57" t="s">
        <v>33</v>
      </c>
      <c r="B47" s="91" t="s">
        <v>68</v>
      </c>
      <c r="C47" s="72" t="s">
        <v>38</v>
      </c>
      <c r="D47" s="168">
        <f t="shared" si="0"/>
        <v>0</v>
      </c>
      <c r="E47" s="146"/>
      <c r="F47" s="147"/>
      <c r="G47" s="147"/>
      <c r="H47" s="147"/>
      <c r="I47" s="147"/>
      <c r="J47" s="147"/>
      <c r="K47" s="147"/>
      <c r="L47" s="148"/>
    </row>
    <row r="48" spans="1:12" ht="15" customHeight="1">
      <c r="A48" s="57" t="s">
        <v>36</v>
      </c>
      <c r="B48" s="92" t="s">
        <v>84</v>
      </c>
      <c r="C48" s="72" t="s">
        <v>11</v>
      </c>
      <c r="D48" s="168">
        <f t="shared" si="0"/>
        <v>0</v>
      </c>
      <c r="E48" s="146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8">
        <v>0</v>
      </c>
    </row>
    <row r="49" spans="1:12" ht="15" customHeight="1" thickBot="1">
      <c r="A49" s="67"/>
      <c r="B49" s="93" t="s">
        <v>86</v>
      </c>
      <c r="C49" s="72" t="s">
        <v>47</v>
      </c>
      <c r="D49" s="168">
        <f t="shared" si="0"/>
        <v>0</v>
      </c>
      <c r="E49" s="146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8">
        <v>0</v>
      </c>
    </row>
    <row r="50" spans="1:12" ht="15" customHeight="1" thickBot="1">
      <c r="A50" s="73" t="s">
        <v>37</v>
      </c>
      <c r="B50" s="94" t="s">
        <v>69</v>
      </c>
      <c r="C50" s="72" t="s">
        <v>38</v>
      </c>
      <c r="D50" s="168">
        <f t="shared" si="0"/>
        <v>0</v>
      </c>
      <c r="E50" s="146"/>
      <c r="F50" s="147"/>
      <c r="G50" s="147"/>
      <c r="H50" s="147"/>
      <c r="I50" s="147"/>
      <c r="J50" s="147"/>
      <c r="K50" s="147"/>
      <c r="L50" s="148"/>
    </row>
    <row r="51" spans="1:12" ht="15" customHeight="1">
      <c r="A51" s="75" t="s">
        <v>39</v>
      </c>
      <c r="B51" s="95" t="s">
        <v>94</v>
      </c>
      <c r="C51" s="72" t="s">
        <v>11</v>
      </c>
      <c r="D51" s="168">
        <f t="shared" si="0"/>
        <v>2</v>
      </c>
      <c r="E51" s="146">
        <v>0</v>
      </c>
      <c r="F51" s="147">
        <v>0</v>
      </c>
      <c r="G51" s="147">
        <v>0</v>
      </c>
      <c r="H51" s="147">
        <v>0</v>
      </c>
      <c r="I51" s="147">
        <v>0</v>
      </c>
      <c r="J51" s="147">
        <v>2</v>
      </c>
      <c r="K51" s="147">
        <v>0</v>
      </c>
      <c r="L51" s="148">
        <v>0</v>
      </c>
    </row>
    <row r="52" spans="1:12" ht="15" customHeight="1" thickBot="1">
      <c r="A52" s="76"/>
      <c r="B52" s="93" t="s">
        <v>75</v>
      </c>
      <c r="C52" s="72" t="s">
        <v>47</v>
      </c>
      <c r="D52" s="168">
        <f t="shared" si="0"/>
        <v>0</v>
      </c>
      <c r="E52" s="146">
        <v>0</v>
      </c>
      <c r="F52" s="147">
        <v>0</v>
      </c>
      <c r="G52" s="147">
        <v>0</v>
      </c>
      <c r="H52" s="147">
        <v>0</v>
      </c>
      <c r="I52" s="147">
        <v>0</v>
      </c>
      <c r="J52" s="147">
        <v>0</v>
      </c>
      <c r="K52" s="147">
        <v>0</v>
      </c>
      <c r="L52" s="148">
        <v>0</v>
      </c>
    </row>
    <row r="53" spans="1:12" ht="15" customHeight="1">
      <c r="A53" s="75" t="s">
        <v>40</v>
      </c>
      <c r="B53" s="92" t="s">
        <v>95</v>
      </c>
      <c r="C53" s="72" t="s">
        <v>11</v>
      </c>
      <c r="D53" s="168">
        <f t="shared" si="0"/>
        <v>0</v>
      </c>
      <c r="E53" s="146">
        <v>0</v>
      </c>
      <c r="F53" s="147">
        <v>0</v>
      </c>
      <c r="G53" s="147">
        <v>0</v>
      </c>
      <c r="H53" s="147">
        <v>0</v>
      </c>
      <c r="I53" s="147">
        <v>0</v>
      </c>
      <c r="J53" s="147">
        <v>0</v>
      </c>
      <c r="K53" s="147">
        <v>0</v>
      </c>
      <c r="L53" s="148">
        <v>0</v>
      </c>
    </row>
    <row r="54" spans="1:12" ht="15" customHeight="1" thickBot="1">
      <c r="A54" s="76"/>
      <c r="B54" s="74"/>
      <c r="C54" s="72" t="s">
        <v>47</v>
      </c>
      <c r="D54" s="168">
        <f t="shared" si="0"/>
        <v>0</v>
      </c>
      <c r="E54" s="146">
        <v>0</v>
      </c>
      <c r="F54" s="147">
        <v>0</v>
      </c>
      <c r="G54" s="147">
        <v>0</v>
      </c>
      <c r="H54" s="147">
        <v>0</v>
      </c>
      <c r="I54" s="147">
        <v>0</v>
      </c>
      <c r="J54" s="147">
        <v>0</v>
      </c>
      <c r="K54" s="147">
        <v>0</v>
      </c>
      <c r="L54" s="148">
        <v>0</v>
      </c>
    </row>
    <row r="55" spans="1:12" ht="19.5" customHeight="1">
      <c r="A55" s="44"/>
      <c r="B55" s="44"/>
      <c r="C55" s="44"/>
    </row>
    <row r="56" spans="1:12" ht="19.5" customHeight="1">
      <c r="A56" s="44"/>
      <c r="B56" s="44"/>
      <c r="C56" s="44"/>
    </row>
  </sheetData>
  <mergeCells count="3">
    <mergeCell ref="A3:L3"/>
    <mergeCell ref="A4:L4"/>
    <mergeCell ref="D6:L6"/>
  </mergeCells>
  <phoneticPr fontId="0" type="noConversion"/>
  <printOptions horizontalCentered="1" verticalCentered="1"/>
  <pageMargins left="0.59055118110236227" right="0.19685039370078741" top="0.19685039370078741" bottom="0.19685039370078741" header="0.51181102362204722" footer="0.31496062992125984"/>
  <pageSetup paperSize="9" orientation="portrait" horizontalDpi="300" verticalDpi="300" r:id="rId1"/>
  <headerFooter alignWithMargins="0">
    <oddHeader>&amp;L&amp;"Arial,Bold"&amp;8SLUŽBA ZA ZAPOŠLJAVANJE         KSB/SBK TRAVNIK&amp;C&amp;"Arial,Bold"KREŠEVO&amp;R&amp;"Arial,Bold"&amp;8Obrazac MPA 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Bugojno</vt:lpstr>
      <vt:lpstr>Busovača </vt:lpstr>
      <vt:lpstr>Dobretići</vt:lpstr>
      <vt:lpstr>Donji Vakuf</vt:lpstr>
      <vt:lpstr>Fojnica</vt:lpstr>
      <vt:lpstr>Gornji Vakuf-Uskoplje</vt:lpstr>
      <vt:lpstr>Jajce</vt:lpstr>
      <vt:lpstr>Kiseljak </vt:lpstr>
      <vt:lpstr>Kreševo</vt:lpstr>
      <vt:lpstr>Novi Travnik</vt:lpstr>
      <vt:lpstr>Travnik</vt:lpstr>
      <vt:lpstr>Vitez</vt:lpstr>
      <vt:lpstr>UKUPNO</vt:lpstr>
      <vt:lpstr>Obrazac</vt:lpstr>
      <vt:lpstr>Bugojno!Print_Area</vt:lpstr>
      <vt:lpstr>'Busovača '!Print_Area</vt:lpstr>
      <vt:lpstr>'Donji Vakuf'!Print_Area</vt:lpstr>
      <vt:lpstr>UKUPNO!Print_Area</vt:lpstr>
    </vt:vector>
  </TitlesOfParts>
  <Company>Sarajevo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ZAVOD ZA ZAPOŠLJAVANJE SARAJEVO</dc:creator>
  <cp:lastModifiedBy>Miroslav</cp:lastModifiedBy>
  <cp:lastPrinted>2020-04-09T07:22:30Z</cp:lastPrinted>
  <dcterms:created xsi:type="dcterms:W3CDTF">1997-07-22T09:02:33Z</dcterms:created>
  <dcterms:modified xsi:type="dcterms:W3CDTF">2020-04-09T07:23:22Z</dcterms:modified>
</cp:coreProperties>
</file>